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Rapid Mapping\EMSR692\03MAPS\output\EMSR692\AOI02\DEL_MONIT05\FCT\EMSR692_AOI02_DEL_MONIT05_v1\fct_EMSR692_AOI02_DEL_MONIT05_v1_20230919_FC_MONIT05\"/>
    </mc:Choice>
  </mc:AlternateContent>
  <xr:revisionPtr revIDLastSave="0" documentId="13_ncr:1_{A9F14DFD-EA68-4620-A4F4-6658F74B0441}" xr6:coauthVersionLast="47" xr6:coauthVersionMax="47" xr10:uidLastSave="{00000000-0000-0000-0000-000000000000}"/>
  <bookViews>
    <workbookView xWindow="-120" yWindow="-120" windowWidth="29040" windowHeight="16320" firstSheet="1" activeTab="1" xr2:uid="{00000000-000D-0000-FFFF-FFFF00000000}"/>
  </bookViews>
  <sheets>
    <sheet name="Info_Delineation" sheetId="1" r:id="rId1"/>
    <sheet name="Delineation" sheetId="2" r:id="rId2"/>
    <sheet name="_observedEventA_v1_aoi" sheetId="3" r:id="rId3"/>
    <sheet name="_observedEventP_v1_aoi" sheetId="4" r:id="rId4"/>
    <sheet name="_builtUpA_v1_aoi" sheetId="5" r:id="rId5"/>
    <sheet name="_builtUpA_v1_aff" sheetId="6" r:id="rId6"/>
    <sheet name="_transportationL_v1_aoi" sheetId="7" r:id="rId7"/>
    <sheet name="_transportationL_v1_aff" sheetId="8" r:id="rId8"/>
    <sheet name="_facilitiesA_v1_aoi" sheetId="9" r:id="rId9"/>
    <sheet name="_facilitiesA_v1_aff" sheetId="10" r:id="rId10"/>
    <sheet name="_facilitiesL_v1_aoi" sheetId="11" r:id="rId11"/>
    <sheet name="_facilitiesL_v1_aff" sheetId="12" r:id="rId12"/>
    <sheet name="_naturalLandUseA_v1_aoi" sheetId="13" r:id="rId13"/>
    <sheet name="_naturalLandUseA_v1_aff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3" i="2" l="1"/>
  <c r="B42" i="2"/>
</calcChain>
</file>

<file path=xl/sharedStrings.xml><?xml version="1.0" encoding="utf-8"?>
<sst xmlns="http://schemas.openxmlformats.org/spreadsheetml/2006/main" count="533" uniqueCount="110">
  <si>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</si>
  <si>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</si>
  <si>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</si>
  <si>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</si>
  <si>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</si>
  <si>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02 Palamas Delineation</t>
  </si>
  <si>
    <t>Consequences within the AOI</t>
  </si>
  <si>
    <t xml:space="preserve">Unit of measurement </t>
  </si>
  <si>
    <t>Affected</t>
  </si>
  <si>
    <t>Total in AOI</t>
  </si>
  <si>
    <t>ha</t>
  </si>
  <si>
    <t>No.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</si>
  <si>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</si>
  <si>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</si>
  <si>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</si>
  <si>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</si>
  <si>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</si>
  <si>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</si>
  <si>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</si>
  <si>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</si>
  <si>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</si>
  <si>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Cemetery</t>
  </si>
  <si>
    <t>Transportation</t>
  </si>
  <si>
    <t>Highways</t>
  </si>
  <si>
    <t>km</t>
  </si>
  <si>
    <t>Primary Road</t>
  </si>
  <si>
    <t>Secondary Road</t>
  </si>
  <si>
    <t>Local Road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</si>
  <si>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</si>
  <si>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</si>
  <si>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</si>
  <si>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</si>
  <si>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</si>
  <si>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</si>
  <si>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</si>
  <si>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</si>
  <si>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</si>
  <si>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Arable land</t>
  </si>
  <si>
    <t>Other</t>
  </si>
  <si>
    <t xml:space="preserve">Pastures </t>
  </si>
  <si>
    <t xml:space="preserve">Heterogeneous agricultural areas </t>
  </si>
  <si>
    <t>Shrub and/or herbaceous vegetation association</t>
  </si>
  <si>
    <t xml:space="preserve">Inland wetlands </t>
  </si>
  <si>
    <t xml:space="preserve">Forests </t>
  </si>
  <si>
    <t xml:space="preserve">Permanent crops 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</si>
  <si>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</si>
  <si>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</si>
  <si>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</si>
  <si>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</si>
  <si>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</si>
  <si>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</si>
  <si>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</si>
  <si>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</si>
  <si>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</si>
  <si>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</si>
  <si>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</si>
  <si>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</si>
  <si>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</si>
  <si>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</si>
  <si>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</si>
  <si>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</si>
  <si>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</si>
  <si>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</si>
  <si>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</si>
  <si>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</si>
  <si>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</si>
  <si>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Flood trace</t>
  </si>
  <si>
    <t>Flooded area</t>
  </si>
  <si>
    <t>_observedEventP_v1_aoi</t>
  </si>
  <si>
    <t>Count</t>
  </si>
  <si>
    <t>Semi-automatic extraction</t>
  </si>
  <si>
    <t>Dike breach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</si>
  <si>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</si>
  <si>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</si>
  <si>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</si>
  <si>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</si>
  <si>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</si>
  <si>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</si>
  <si>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</si>
  <si>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</si>
  <si>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</si>
  <si>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</si>
  <si>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</si>
  <si>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</si>
  <si>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</si>
  <si>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_transportationL_v1_aoi</t>
  </si>
  <si>
    <t>Length</t>
  </si>
  <si>
    <t>Highways, Streets and Roads</t>
  </si>
  <si>
    <t>Railways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</si>
  <si>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</si>
  <si>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</si>
  <si>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</si>
  <si>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</si>
  <si>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</si>
  <si>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</si>
  <si>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</si>
  <si>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</si>
  <si>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</si>
  <si>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</si>
  <si>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</si>
  <si>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</si>
  <si>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</si>
  <si>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</si>
  <si>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</si>
  <si>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</si>
  <si>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</si>
  <si>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</si>
  <si>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</si>
  <si>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</si>
  <si>
    <t>Previous flooded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</si>
</sst>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#,##0.0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76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/>
    <xf numFmtId="165" fontId="14" fillId="0" borderId="0" xfId="0" applyNumberFormat="1" applyFont="1" applyAlignment="1">
      <alignment horizontal="left" vertical="center"/>
    </xf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167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  <xf numFmtId="165" fontId="0" fillId="0" borderId="0" xfId="0" applyNumberFormat="1"/>
    <xf numFmtId="165" fontId="14" fillId="0" borderId="0" xfId="0" applyNumberFormat="1" applyFont="1" applyBorder="1" applyAlignment="1">
      <alignment horizontal="center" vertical="center"/>
    </xf>
    <xf numFmtId="0" fontId="0" fillId="0" borderId="0" xfId="0" applyBorder="1"/>
    <xf numFmtId="168" fontId="0" fillId="0" borderId="8" xfId="0" applyNumberFormat="1" applyBorder="1" applyAlignment="1">
      <alignment horizontal="center"/>
    </xf>
    <xf numFmtId="0" fontId="1" fillId="0" borderId="7" xfId="0" applyFont="1" applyBorder="1"/>
    <xf numFmtId="165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right" vertical="center"/>
    </xf>
    <xf numFmtId="0" fontId="1" fillId="0" borderId="0" xfId="0" applyFont="1"/>
  </cellXfs>
  <cellStyles count="5">
    <cellStyle name="Collegamento ipertestuale" xfId="4" builtinId="8"/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40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51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5546875" defaultRowHeight="14.4"/>
  <cols>
    <col min="2" max="2" width="154.6640625" bestFit="1" customWidth="1"/>
  </cols>
  <sheetData>
    <row r="1" spans="2:2">
      <c r="B1" s="25"/>
    </row>
    <row r="2" spans="2:2" ht="20.25" customHeight="1">
      <c r="B2" s="26" t="s">
        <v>0</v>
      </c>
    </row>
    <row r="3" spans="2:2">
      <c r="B3" s="27" t="s">
        <v>1</v>
      </c>
    </row>
    <row r="4" spans="2:2">
      <c r="B4" s="27" t="s">
        <v>2</v>
      </c>
    </row>
    <row r="5" spans="2:2">
      <c r="B5" s="27" t="s">
        <v>3</v>
      </c>
    </row>
    <row r="6" spans="2:2">
      <c r="B6" s="28" t="s">
        <v>4</v>
      </c>
    </row>
    <row r="7" spans="2:2">
      <c r="B7" s="25"/>
    </row>
    <row r="8" spans="2:2">
      <c r="B8" s="18"/>
    </row>
    <row r="9" spans="2:2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9"/>
  <sheetViews>
    <sheetView workbookViewId="0"/>
  </sheetViews>
  <sheetFormatPr defaultRowHeight="14.4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94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62</v>
      </c>
    </row>
    <row r="5" spans="1:12">
      <c r="A5" s="33">
        <v>0</v>
      </c>
      <c r="B5" s="33">
        <v>215</v>
      </c>
      <c r="C5" s="33" t="s">
        <v>91</v>
      </c>
      <c r="D5" s="33">
        <v>21512</v>
      </c>
      <c r="E5" s="33" t="s">
        <v>30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</v>
      </c>
      <c r="L5" s="33">
        <v>0.86378339217400002</v>
      </c>
    </row>
    <row r="6" spans="1:12">
      <c r="A6" s="33">
        <v>1</v>
      </c>
      <c r="B6" s="33">
        <v>215</v>
      </c>
      <c r="C6" s="33" t="s">
        <v>91</v>
      </c>
      <c r="D6" s="33">
        <v>2152</v>
      </c>
      <c r="E6" s="33" t="s">
        <v>31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5</v>
      </c>
      <c r="L6" s="33">
        <v>0.30307957349100001</v>
      </c>
    </row>
    <row r="7" spans="1:12">
      <c r="A7" s="33">
        <v>2</v>
      </c>
      <c r="B7" s="33">
        <v>23</v>
      </c>
      <c r="C7" s="33" t="s">
        <v>92</v>
      </c>
      <c r="D7" s="33">
        <v>2301</v>
      </c>
      <c r="E7" s="33" t="s">
        <v>32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1</v>
      </c>
      <c r="L7" s="33">
        <v>1.09793398929E-2</v>
      </c>
    </row>
    <row r="8" spans="1:12">
      <c r="A8" s="33">
        <v>3</v>
      </c>
      <c r="B8" s="33">
        <v>23</v>
      </c>
      <c r="C8" s="33" t="s">
        <v>92</v>
      </c>
      <c r="D8" s="33">
        <v>2302</v>
      </c>
      <c r="E8" s="33" t="s">
        <v>33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34</v>
      </c>
      <c r="L8" s="33">
        <v>20.3053540115</v>
      </c>
    </row>
    <row r="9" spans="1:12">
      <c r="A9" s="33">
        <v>4</v>
      </c>
      <c r="B9" s="33">
        <v>24</v>
      </c>
      <c r="C9" s="33" t="s">
        <v>93</v>
      </c>
      <c r="D9" s="33">
        <v>241</v>
      </c>
      <c r="E9" s="33" t="s">
        <v>34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28</v>
      </c>
      <c r="L9" s="33">
        <v>12.3413906821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6"/>
  <sheetViews>
    <sheetView workbookViewId="0"/>
  </sheetViews>
  <sheetFormatPr defaultRowHeight="14.4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95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86</v>
      </c>
    </row>
    <row r="5" spans="1:12">
      <c r="A5" s="33">
        <v>0</v>
      </c>
      <c r="B5" s="33">
        <v>215</v>
      </c>
      <c r="C5" s="33" t="s">
        <v>91</v>
      </c>
      <c r="D5" s="33">
        <v>2152</v>
      </c>
      <c r="E5" s="33" t="s">
        <v>31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</v>
      </c>
      <c r="L5" s="33">
        <v>7.2482166189399996E-2</v>
      </c>
    </row>
    <row r="6" spans="1:12">
      <c r="A6" s="33">
        <v>1</v>
      </c>
      <c r="B6" s="33">
        <v>22</v>
      </c>
      <c r="C6" s="33" t="s">
        <v>96</v>
      </c>
      <c r="D6" s="33">
        <v>221</v>
      </c>
      <c r="E6" s="33" t="s">
        <v>35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12</v>
      </c>
      <c r="L6" s="33">
        <v>153.78067036300001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6"/>
  <sheetViews>
    <sheetView workbookViewId="0"/>
  </sheetViews>
  <sheetFormatPr defaultRowHeight="14.4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97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86</v>
      </c>
    </row>
    <row r="5" spans="1:12">
      <c r="A5" s="33">
        <v>0</v>
      </c>
      <c r="B5" s="33">
        <v>215</v>
      </c>
      <c r="C5" s="33" t="s">
        <v>91</v>
      </c>
      <c r="D5" s="33">
        <v>2152</v>
      </c>
      <c r="E5" s="33" t="s">
        <v>31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</v>
      </c>
      <c r="L5" s="33">
        <v>7.2482166189399996E-2</v>
      </c>
    </row>
    <row r="6" spans="1:12">
      <c r="A6" s="33">
        <v>1</v>
      </c>
      <c r="B6" s="33">
        <v>22</v>
      </c>
      <c r="C6" s="33" t="s">
        <v>96</v>
      </c>
      <c r="D6" s="33">
        <v>221</v>
      </c>
      <c r="E6" s="33" t="s">
        <v>35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10</v>
      </c>
      <c r="L6" s="33">
        <v>46.574492945099998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3"/>
  <sheetViews>
    <sheetView workbookViewId="0"/>
  </sheetViews>
  <sheetFormatPr defaultRowHeight="14.4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98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62</v>
      </c>
    </row>
    <row r="5" spans="1:12">
      <c r="A5" s="33">
        <v>0</v>
      </c>
      <c r="B5" s="33">
        <v>2</v>
      </c>
      <c r="C5" s="33" t="s">
        <v>99</v>
      </c>
      <c r="D5" s="33">
        <v>21</v>
      </c>
      <c r="E5" s="33" t="s">
        <v>37</v>
      </c>
      <c r="F5" s="33" t="s">
        <v>100</v>
      </c>
      <c r="G5" s="33" t="s">
        <v>83</v>
      </c>
      <c r="H5" s="33">
        <v>2</v>
      </c>
      <c r="I5" s="33">
        <v>992</v>
      </c>
      <c r="J5" s="33" t="s">
        <v>83</v>
      </c>
      <c r="K5" s="33">
        <v>29</v>
      </c>
      <c r="L5" s="33">
        <v>107864.00378699999</v>
      </c>
    </row>
    <row r="6" spans="1:12">
      <c r="A6" s="33">
        <v>1</v>
      </c>
      <c r="B6" s="33">
        <v>2</v>
      </c>
      <c r="C6" s="33" t="s">
        <v>99</v>
      </c>
      <c r="D6" s="33">
        <v>22</v>
      </c>
      <c r="E6" s="33" t="s">
        <v>101</v>
      </c>
      <c r="F6" s="33" t="s">
        <v>100</v>
      </c>
      <c r="G6" s="33" t="s">
        <v>83</v>
      </c>
      <c r="H6" s="33">
        <v>2</v>
      </c>
      <c r="I6" s="33">
        <v>992</v>
      </c>
      <c r="J6" s="33" t="s">
        <v>83</v>
      </c>
      <c r="K6" s="33">
        <v>1</v>
      </c>
      <c r="L6" s="33">
        <v>273.61943299500001</v>
      </c>
    </row>
    <row r="7" spans="1:12">
      <c r="A7" s="33">
        <v>2</v>
      </c>
      <c r="B7" s="33">
        <v>2</v>
      </c>
      <c r="C7" s="33" t="s">
        <v>99</v>
      </c>
      <c r="D7" s="33">
        <v>23</v>
      </c>
      <c r="E7" s="33" t="s">
        <v>102</v>
      </c>
      <c r="F7" s="33" t="s">
        <v>100</v>
      </c>
      <c r="G7" s="33" t="s">
        <v>83</v>
      </c>
      <c r="H7" s="33">
        <v>2</v>
      </c>
      <c r="I7" s="33">
        <v>992</v>
      </c>
      <c r="J7" s="33" t="s">
        <v>83</v>
      </c>
      <c r="K7" s="33">
        <v>32</v>
      </c>
      <c r="L7" s="33">
        <v>2072.3424500299998</v>
      </c>
    </row>
    <row r="8" spans="1:12">
      <c r="A8" s="33">
        <v>3</v>
      </c>
      <c r="B8" s="33">
        <v>2</v>
      </c>
      <c r="C8" s="33" t="s">
        <v>99</v>
      </c>
      <c r="D8" s="33">
        <v>24</v>
      </c>
      <c r="E8" s="33" t="s">
        <v>103</v>
      </c>
      <c r="F8" s="33" t="s">
        <v>100</v>
      </c>
      <c r="G8" s="33" t="s">
        <v>83</v>
      </c>
      <c r="H8" s="33">
        <v>2</v>
      </c>
      <c r="I8" s="33">
        <v>992</v>
      </c>
      <c r="J8" s="33" t="s">
        <v>83</v>
      </c>
      <c r="K8" s="33">
        <v>14</v>
      </c>
      <c r="L8" s="33">
        <v>731.78241328000001</v>
      </c>
    </row>
    <row r="9" spans="1:12">
      <c r="A9" s="33">
        <v>4</v>
      </c>
      <c r="B9" s="33">
        <v>3</v>
      </c>
      <c r="C9" s="33" t="s">
        <v>104</v>
      </c>
      <c r="D9" s="33">
        <v>31</v>
      </c>
      <c r="E9" s="33" t="s">
        <v>105</v>
      </c>
      <c r="F9" s="33" t="s">
        <v>100</v>
      </c>
      <c r="G9" s="33" t="s">
        <v>83</v>
      </c>
      <c r="H9" s="33">
        <v>2</v>
      </c>
      <c r="I9" s="33">
        <v>992</v>
      </c>
      <c r="J9" s="33" t="s">
        <v>83</v>
      </c>
      <c r="K9" s="33">
        <v>3</v>
      </c>
      <c r="L9" s="33">
        <v>378.54534236299997</v>
      </c>
    </row>
    <row r="10" spans="1:12">
      <c r="A10" s="33">
        <v>5</v>
      </c>
      <c r="B10" s="33">
        <v>3</v>
      </c>
      <c r="C10" s="33" t="s">
        <v>104</v>
      </c>
      <c r="D10" s="33">
        <v>32</v>
      </c>
      <c r="E10" s="33" t="s">
        <v>41</v>
      </c>
      <c r="F10" s="33" t="s">
        <v>100</v>
      </c>
      <c r="G10" s="33" t="s">
        <v>83</v>
      </c>
      <c r="H10" s="33">
        <v>2</v>
      </c>
      <c r="I10" s="33">
        <v>992</v>
      </c>
      <c r="J10" s="33" t="s">
        <v>83</v>
      </c>
      <c r="K10" s="33">
        <v>72</v>
      </c>
      <c r="L10" s="33">
        <v>27565.729692100002</v>
      </c>
    </row>
    <row r="11" spans="1:12">
      <c r="A11" s="33">
        <v>6</v>
      </c>
      <c r="B11" s="33">
        <v>3</v>
      </c>
      <c r="C11" s="33" t="s">
        <v>104</v>
      </c>
      <c r="D11" s="33">
        <v>33</v>
      </c>
      <c r="E11" s="33" t="s">
        <v>45</v>
      </c>
      <c r="F11" s="33" t="s">
        <v>100</v>
      </c>
      <c r="G11" s="33" t="s">
        <v>83</v>
      </c>
      <c r="H11" s="33">
        <v>2</v>
      </c>
      <c r="I11" s="33">
        <v>992</v>
      </c>
      <c r="J11" s="33" t="s">
        <v>83</v>
      </c>
      <c r="K11" s="33">
        <v>1</v>
      </c>
      <c r="L11" s="33">
        <v>112.85448259499999</v>
      </c>
    </row>
    <row r="12" spans="1:12">
      <c r="A12" s="33">
        <v>7</v>
      </c>
      <c r="B12" s="33">
        <v>4</v>
      </c>
      <c r="C12" s="33" t="s">
        <v>106</v>
      </c>
      <c r="D12" s="33">
        <v>41</v>
      </c>
      <c r="E12" s="33" t="s">
        <v>107</v>
      </c>
      <c r="F12" s="33" t="s">
        <v>100</v>
      </c>
      <c r="G12" s="33" t="s">
        <v>83</v>
      </c>
      <c r="H12" s="33">
        <v>2</v>
      </c>
      <c r="I12" s="33">
        <v>992</v>
      </c>
      <c r="J12" s="33" t="s">
        <v>83</v>
      </c>
      <c r="K12" s="33">
        <v>3</v>
      </c>
      <c r="L12" s="33">
        <v>127.802331873</v>
      </c>
    </row>
    <row r="13" spans="1:12">
      <c r="A13" s="33">
        <v>8</v>
      </c>
      <c r="B13" s="33">
        <v>998</v>
      </c>
      <c r="C13" s="33" t="s">
        <v>38</v>
      </c>
      <c r="D13" s="33">
        <v>998</v>
      </c>
      <c r="E13" s="33" t="s">
        <v>38</v>
      </c>
      <c r="F13" s="33" t="s">
        <v>100</v>
      </c>
      <c r="G13" s="33" t="s">
        <v>83</v>
      </c>
      <c r="H13" s="33">
        <v>2</v>
      </c>
      <c r="I13" s="33">
        <v>992</v>
      </c>
      <c r="J13" s="33" t="s">
        <v>83</v>
      </c>
      <c r="K13" s="33">
        <v>81</v>
      </c>
      <c r="L13" s="33">
        <v>4947.0709155699997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13"/>
  <sheetViews>
    <sheetView workbookViewId="0"/>
  </sheetViews>
  <sheetFormatPr defaultRowHeight="14.4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108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62</v>
      </c>
    </row>
    <row r="5" spans="1:12">
      <c r="A5" s="33">
        <v>0</v>
      </c>
      <c r="B5" s="33">
        <v>2</v>
      </c>
      <c r="C5" s="33" t="s">
        <v>99</v>
      </c>
      <c r="D5" s="33">
        <v>21</v>
      </c>
      <c r="E5" s="33" t="s">
        <v>37</v>
      </c>
      <c r="F5" s="33" t="s">
        <v>100</v>
      </c>
      <c r="G5" s="33" t="s">
        <v>83</v>
      </c>
      <c r="H5" s="33">
        <v>2</v>
      </c>
      <c r="I5" s="33">
        <v>992</v>
      </c>
      <c r="J5" s="33" t="s">
        <v>83</v>
      </c>
      <c r="K5" s="33">
        <v>16</v>
      </c>
      <c r="L5" s="33">
        <v>59024.027508899999</v>
      </c>
    </row>
    <row r="6" spans="1:12">
      <c r="A6" s="33">
        <v>1</v>
      </c>
      <c r="B6" s="33">
        <v>2</v>
      </c>
      <c r="C6" s="33" t="s">
        <v>99</v>
      </c>
      <c r="D6" s="33">
        <v>22</v>
      </c>
      <c r="E6" s="33" t="s">
        <v>101</v>
      </c>
      <c r="F6" s="33" t="s">
        <v>100</v>
      </c>
      <c r="G6" s="33" t="s">
        <v>83</v>
      </c>
      <c r="H6" s="33">
        <v>2</v>
      </c>
      <c r="I6" s="33">
        <v>992</v>
      </c>
      <c r="J6" s="33" t="s">
        <v>83</v>
      </c>
      <c r="K6" s="33">
        <v>1</v>
      </c>
      <c r="L6" s="33">
        <v>13.4001565911</v>
      </c>
    </row>
    <row r="7" spans="1:12">
      <c r="A7" s="33">
        <v>2</v>
      </c>
      <c r="B7" s="33">
        <v>2</v>
      </c>
      <c r="C7" s="33" t="s">
        <v>99</v>
      </c>
      <c r="D7" s="33">
        <v>23</v>
      </c>
      <c r="E7" s="33" t="s">
        <v>102</v>
      </c>
      <c r="F7" s="33" t="s">
        <v>100</v>
      </c>
      <c r="G7" s="33" t="s">
        <v>83</v>
      </c>
      <c r="H7" s="33">
        <v>2</v>
      </c>
      <c r="I7" s="33">
        <v>992</v>
      </c>
      <c r="J7" s="33" t="s">
        <v>83</v>
      </c>
      <c r="K7" s="33">
        <v>26</v>
      </c>
      <c r="L7" s="33">
        <v>1558.1592334699999</v>
      </c>
    </row>
    <row r="8" spans="1:12">
      <c r="A8" s="33">
        <v>3</v>
      </c>
      <c r="B8" s="33">
        <v>2</v>
      </c>
      <c r="C8" s="33" t="s">
        <v>99</v>
      </c>
      <c r="D8" s="33">
        <v>24</v>
      </c>
      <c r="E8" s="33" t="s">
        <v>103</v>
      </c>
      <c r="F8" s="33" t="s">
        <v>100</v>
      </c>
      <c r="G8" s="33" t="s">
        <v>83</v>
      </c>
      <c r="H8" s="33">
        <v>2</v>
      </c>
      <c r="I8" s="33">
        <v>992</v>
      </c>
      <c r="J8" s="33" t="s">
        <v>83</v>
      </c>
      <c r="K8" s="33">
        <v>6</v>
      </c>
      <c r="L8" s="33">
        <v>305.45559522399998</v>
      </c>
    </row>
    <row r="9" spans="1:12">
      <c r="A9" s="33">
        <v>4</v>
      </c>
      <c r="B9" s="33">
        <v>3</v>
      </c>
      <c r="C9" s="33" t="s">
        <v>104</v>
      </c>
      <c r="D9" s="33">
        <v>31</v>
      </c>
      <c r="E9" s="33" t="s">
        <v>105</v>
      </c>
      <c r="F9" s="33" t="s">
        <v>100</v>
      </c>
      <c r="G9" s="33" t="s">
        <v>83</v>
      </c>
      <c r="H9" s="33">
        <v>2</v>
      </c>
      <c r="I9" s="33">
        <v>992</v>
      </c>
      <c r="J9" s="33" t="s">
        <v>83</v>
      </c>
      <c r="K9" s="33">
        <v>2</v>
      </c>
      <c r="L9" s="33">
        <v>25.614726763099998</v>
      </c>
    </row>
    <row r="10" spans="1:12">
      <c r="A10" s="33">
        <v>5</v>
      </c>
      <c r="B10" s="33">
        <v>3</v>
      </c>
      <c r="C10" s="33" t="s">
        <v>104</v>
      </c>
      <c r="D10" s="33">
        <v>32</v>
      </c>
      <c r="E10" s="33" t="s">
        <v>41</v>
      </c>
      <c r="F10" s="33" t="s">
        <v>100</v>
      </c>
      <c r="G10" s="33" t="s">
        <v>83</v>
      </c>
      <c r="H10" s="33">
        <v>2</v>
      </c>
      <c r="I10" s="33">
        <v>992</v>
      </c>
      <c r="J10" s="33" t="s">
        <v>83</v>
      </c>
      <c r="K10" s="33">
        <v>26</v>
      </c>
      <c r="L10" s="33">
        <v>245.55042664199999</v>
      </c>
    </row>
    <row r="11" spans="1:12">
      <c r="A11" s="33">
        <v>6</v>
      </c>
      <c r="B11" s="33">
        <v>3</v>
      </c>
      <c r="C11" s="33" t="s">
        <v>104</v>
      </c>
      <c r="D11" s="33">
        <v>33</v>
      </c>
      <c r="E11" s="33" t="s">
        <v>45</v>
      </c>
      <c r="F11" s="33" t="s">
        <v>100</v>
      </c>
      <c r="G11" s="33" t="s">
        <v>83</v>
      </c>
      <c r="H11" s="33">
        <v>2</v>
      </c>
      <c r="I11" s="33">
        <v>992</v>
      </c>
      <c r="J11" s="33" t="s">
        <v>83</v>
      </c>
      <c r="K11" s="33">
        <v>1</v>
      </c>
      <c r="L11" s="33">
        <v>0.47370110281200001</v>
      </c>
    </row>
    <row r="12" spans="1:12">
      <c r="A12" s="33">
        <v>7</v>
      </c>
      <c r="B12" s="33">
        <v>4</v>
      </c>
      <c r="C12" s="33" t="s">
        <v>106</v>
      </c>
      <c r="D12" s="33">
        <v>41</v>
      </c>
      <c r="E12" s="33" t="s">
        <v>107</v>
      </c>
      <c r="F12" s="33" t="s">
        <v>100</v>
      </c>
      <c r="G12" s="33" t="s">
        <v>83</v>
      </c>
      <c r="H12" s="33">
        <v>2</v>
      </c>
      <c r="I12" s="33">
        <v>992</v>
      </c>
      <c r="J12" s="33" t="s">
        <v>83</v>
      </c>
      <c r="K12" s="33">
        <v>3</v>
      </c>
      <c r="L12" s="33">
        <v>127.139910058</v>
      </c>
    </row>
    <row r="13" spans="1:12">
      <c r="A13" s="33">
        <v>8</v>
      </c>
      <c r="B13" s="33">
        <v>998</v>
      </c>
      <c r="C13" s="33" t="s">
        <v>38</v>
      </c>
      <c r="D13" s="33">
        <v>998</v>
      </c>
      <c r="E13" s="33" t="s">
        <v>38</v>
      </c>
      <c r="F13" s="33" t="s">
        <v>100</v>
      </c>
      <c r="G13" s="33" t="s">
        <v>83</v>
      </c>
      <c r="H13" s="33">
        <v>2</v>
      </c>
      <c r="I13" s="33">
        <v>992</v>
      </c>
      <c r="J13" s="33" t="s">
        <v>83</v>
      </c>
      <c r="K13" s="33">
        <v>52</v>
      </c>
      <c r="L13" s="33">
        <v>2320.6094901000001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0"/>
  <sheetViews>
    <sheetView showGridLines="0" tabSelected="1" topLeftCell="A2" zoomScaleNormal="100" workbookViewId="0">
      <selection activeCell="I27" sqref="I27"/>
    </sheetView>
  </sheetViews>
  <sheetFormatPr defaultColWidth="9.109375" defaultRowHeight="14.4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>
      <c r="A1" s="15"/>
      <c r="B1" s="41" t="s">
        <v>5</v>
      </c>
    </row>
    <row r="3" spans="1:11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>
      <c r="B4" s="22"/>
      <c r="C4" s="66" t="s">
        <v>7</v>
      </c>
      <c r="D4" s="67"/>
      <c r="E4" s="29" t="s">
        <v>8</v>
      </c>
      <c r="F4" s="23" t="s">
        <v>9</v>
      </c>
      <c r="G4" s="2"/>
      <c r="H4" s="2"/>
      <c r="I4" s="7"/>
      <c r="J4" s="7"/>
      <c r="K4" s="4"/>
    </row>
    <row r="5" spans="1:11">
      <c r="B5" s="72" t="s">
        <v>66</v>
      </c>
      <c r="C5" s="34"/>
      <c r="D5" s="35" t="s">
        <v>10</v>
      </c>
      <c r="E5" s="34"/>
      <c r="F5" s="71">
        <v>63595.468070336006</v>
      </c>
      <c r="G5" s="69"/>
      <c r="H5" s="68"/>
    </row>
    <row r="6" spans="1:11">
      <c r="B6" s="34" t="s">
        <v>67</v>
      </c>
      <c r="C6" s="34"/>
      <c r="D6" s="35" t="s">
        <v>10</v>
      </c>
      <c r="E6" s="34"/>
      <c r="F6" s="36">
        <v>2982.0953306699998</v>
      </c>
      <c r="G6" s="70"/>
    </row>
    <row r="7" spans="1:11">
      <c r="B7" s="72" t="s">
        <v>109</v>
      </c>
      <c r="C7" s="72"/>
      <c r="D7" s="74" t="s">
        <v>10</v>
      </c>
      <c r="E7" s="34"/>
      <c r="F7" s="73">
        <v>4988.3766794000003</v>
      </c>
      <c r="G7" s="70"/>
    </row>
    <row r="8" spans="1:11">
      <c r="B8" s="34" t="s">
        <v>71</v>
      </c>
      <c r="C8" s="34"/>
      <c r="D8" s="35" t="s">
        <v>11</v>
      </c>
      <c r="E8" s="34"/>
      <c r="F8" s="37">
        <v>11</v>
      </c>
      <c r="G8" s="70"/>
    </row>
    <row r="9" spans="1:11">
      <c r="B9" s="24" t="s">
        <v>12</v>
      </c>
      <c r="C9" s="30" t="s">
        <v>13</v>
      </c>
      <c r="D9" s="31"/>
      <c r="E9" s="62">
        <v>13000</v>
      </c>
      <c r="F9" s="61">
        <v>39000</v>
      </c>
      <c r="G9" s="2"/>
      <c r="H9" s="2"/>
      <c r="I9" s="3"/>
      <c r="J9" s="3"/>
      <c r="K9" s="6"/>
    </row>
    <row r="10" spans="1:11">
      <c r="B10" s="38" t="s">
        <v>14</v>
      </c>
      <c r="C10" s="42" t="s">
        <v>15</v>
      </c>
      <c r="D10" s="39" t="s">
        <v>10</v>
      </c>
      <c r="E10" s="43">
        <v>1692.94532486</v>
      </c>
      <c r="F10" s="43">
        <v>4335.1127976600001</v>
      </c>
      <c r="G10" s="2"/>
      <c r="H10" s="2"/>
      <c r="I10" s="8"/>
      <c r="J10" s="7"/>
      <c r="K10" s="9"/>
    </row>
    <row r="11" spans="1:11">
      <c r="B11" s="44"/>
      <c r="C11" s="45" t="s">
        <v>16</v>
      </c>
      <c r="D11" s="46" t="s">
        <v>10</v>
      </c>
      <c r="E11" s="47">
        <v>0</v>
      </c>
      <c r="F11" s="47">
        <v>2.5611674978500001</v>
      </c>
      <c r="G11" s="2"/>
      <c r="H11" s="2"/>
      <c r="I11" s="8"/>
      <c r="J11" s="7"/>
      <c r="K11" s="9"/>
    </row>
    <row r="12" spans="1:11">
      <c r="B12" s="44"/>
      <c r="C12" s="45" t="s">
        <v>17</v>
      </c>
      <c r="D12" s="46" t="s">
        <v>10</v>
      </c>
      <c r="E12" s="47">
        <v>0</v>
      </c>
      <c r="F12" s="47">
        <v>0.59211005207900003</v>
      </c>
      <c r="G12" s="2"/>
      <c r="H12" s="2"/>
      <c r="I12" s="2"/>
      <c r="J12" s="7"/>
      <c r="K12" s="9"/>
    </row>
    <row r="13" spans="1:11">
      <c r="B13" s="44"/>
      <c r="C13" s="45" t="s">
        <v>18</v>
      </c>
      <c r="D13" s="46" t="s">
        <v>10</v>
      </c>
      <c r="E13" s="47">
        <v>54.786924801300003</v>
      </c>
      <c r="F13" s="47">
        <v>89.274790821500005</v>
      </c>
      <c r="G13" s="2"/>
      <c r="H13" s="2"/>
      <c r="I13" s="2"/>
      <c r="J13" s="7"/>
      <c r="K13" s="10"/>
    </row>
    <row r="14" spans="1:11">
      <c r="B14" s="44"/>
      <c r="C14" s="45" t="s">
        <v>19</v>
      </c>
      <c r="D14" s="46" t="s">
        <v>10</v>
      </c>
      <c r="E14" s="47">
        <v>0.98881178062700004</v>
      </c>
      <c r="F14" s="47">
        <v>10.0619866931</v>
      </c>
      <c r="G14" s="2"/>
      <c r="H14" s="2"/>
      <c r="I14" s="2"/>
      <c r="J14" s="7"/>
      <c r="K14" s="10"/>
    </row>
    <row r="15" spans="1:11">
      <c r="B15" s="44"/>
      <c r="C15" s="45" t="s">
        <v>20</v>
      </c>
      <c r="D15" s="46" t="s">
        <v>10</v>
      </c>
      <c r="E15" s="47">
        <v>0</v>
      </c>
      <c r="F15" s="47">
        <v>0.28544757190300002</v>
      </c>
    </row>
    <row r="16" spans="1:11">
      <c r="B16" s="48"/>
      <c r="C16" s="49" t="s">
        <v>21</v>
      </c>
      <c r="D16" s="50" t="s">
        <v>10</v>
      </c>
      <c r="E16" s="51">
        <v>5.2155520831200004</v>
      </c>
      <c r="F16" s="51">
        <v>13.465498460999999</v>
      </c>
    </row>
    <row r="17" spans="2:6">
      <c r="B17" s="38" t="s">
        <v>22</v>
      </c>
      <c r="C17" s="52" t="s">
        <v>23</v>
      </c>
      <c r="D17" s="39" t="s">
        <v>24</v>
      </c>
      <c r="E17" s="43">
        <v>23.6068703115</v>
      </c>
      <c r="F17" s="43">
        <v>102.224914177</v>
      </c>
    </row>
    <row r="18" spans="2:6">
      <c r="B18" s="44"/>
      <c r="C18" s="45" t="s">
        <v>25</v>
      </c>
      <c r="D18" s="46" t="s">
        <v>24</v>
      </c>
      <c r="E18" s="47">
        <v>23.341071198800002</v>
      </c>
      <c r="F18" s="47">
        <v>65.784075754300005</v>
      </c>
    </row>
    <row r="19" spans="2:6">
      <c r="B19" s="44"/>
      <c r="C19" s="45" t="s">
        <v>26</v>
      </c>
      <c r="D19" s="46" t="s">
        <v>24</v>
      </c>
      <c r="E19" s="47">
        <v>111.1942382</v>
      </c>
      <c r="F19" s="47">
        <v>173.84143740299999</v>
      </c>
    </row>
    <row r="20" spans="2:6">
      <c r="B20" s="44"/>
      <c r="C20" s="45" t="s">
        <v>27</v>
      </c>
      <c r="D20" s="46" t="s">
        <v>24</v>
      </c>
      <c r="E20" s="47">
        <v>580.589091134</v>
      </c>
      <c r="F20" s="47">
        <v>1435.40638248</v>
      </c>
    </row>
    <row r="21" spans="2:6">
      <c r="B21" s="48"/>
      <c r="C21" s="49" t="s">
        <v>28</v>
      </c>
      <c r="D21" s="50" t="s">
        <v>24</v>
      </c>
      <c r="E21" s="51">
        <v>110.57253738199999</v>
      </c>
      <c r="F21" s="51">
        <v>144.755586024</v>
      </c>
    </row>
    <row r="22" spans="2:6">
      <c r="B22" s="38" t="s">
        <v>29</v>
      </c>
      <c r="C22" s="52" t="s">
        <v>30</v>
      </c>
      <c r="D22" s="39" t="s">
        <v>10</v>
      </c>
      <c r="E22" s="43">
        <v>0.86378339217400002</v>
      </c>
      <c r="F22" s="43">
        <v>0.86378339218199995</v>
      </c>
    </row>
    <row r="23" spans="2:6">
      <c r="B23" s="44"/>
      <c r="C23" s="45" t="s">
        <v>31</v>
      </c>
      <c r="D23" s="46" t="s">
        <v>10</v>
      </c>
      <c r="E23" s="47">
        <v>0.30307957349100001</v>
      </c>
      <c r="F23" s="47">
        <v>0.30307957343399999</v>
      </c>
    </row>
    <row r="24" spans="2:6">
      <c r="B24" s="44"/>
      <c r="C24" s="45" t="s">
        <v>32</v>
      </c>
      <c r="D24" s="46" t="s">
        <v>10</v>
      </c>
      <c r="E24" s="47">
        <v>1.09793398929E-2</v>
      </c>
      <c r="F24" s="47">
        <v>146.85057630899999</v>
      </c>
    </row>
    <row r="25" spans="2:6">
      <c r="B25" s="44"/>
      <c r="C25" s="45" t="s">
        <v>33</v>
      </c>
      <c r="D25" s="46" t="s">
        <v>10</v>
      </c>
      <c r="E25" s="47">
        <v>20.3053540115</v>
      </c>
      <c r="F25" s="47">
        <v>111.569233346</v>
      </c>
    </row>
    <row r="26" spans="2:6">
      <c r="B26" s="44"/>
      <c r="C26" s="45" t="s">
        <v>34</v>
      </c>
      <c r="D26" s="46" t="s">
        <v>10</v>
      </c>
      <c r="E26" s="47">
        <v>12.3413906821</v>
      </c>
      <c r="F26" s="47">
        <v>35.343890504500003</v>
      </c>
    </row>
    <row r="27" spans="2:6">
      <c r="B27" s="44"/>
      <c r="C27" s="45" t="s">
        <v>35</v>
      </c>
      <c r="D27" s="46" t="s">
        <v>24</v>
      </c>
      <c r="E27" s="47">
        <v>46.574492945099998</v>
      </c>
      <c r="F27" s="47">
        <v>153.78067036300001</v>
      </c>
    </row>
    <row r="28" spans="2:6">
      <c r="B28" s="48"/>
      <c r="C28" s="49" t="s">
        <v>31</v>
      </c>
      <c r="D28" s="50" t="s">
        <v>24</v>
      </c>
      <c r="E28" s="51">
        <v>7.2482166189399996E-2</v>
      </c>
      <c r="F28" s="51">
        <v>7.2482166189399996E-2</v>
      </c>
    </row>
    <row r="29" spans="2:6">
      <c r="B29" s="53" t="s">
        <v>36</v>
      </c>
      <c r="C29" s="54" t="s">
        <v>37</v>
      </c>
      <c r="D29" s="39" t="s">
        <v>10</v>
      </c>
      <c r="E29" s="43">
        <v>59024.027508899999</v>
      </c>
      <c r="F29" s="43">
        <v>107864.00378699999</v>
      </c>
    </row>
    <row r="30" spans="2:6">
      <c r="B30" s="55"/>
      <c r="C30" s="56" t="s">
        <v>38</v>
      </c>
      <c r="D30" s="46" t="s">
        <v>10</v>
      </c>
      <c r="E30" s="47">
        <v>2320.6094901000001</v>
      </c>
      <c r="F30" s="57">
        <v>4947.0709155699997</v>
      </c>
    </row>
    <row r="31" spans="2:6">
      <c r="B31" s="55"/>
      <c r="C31" s="56" t="s">
        <v>39</v>
      </c>
      <c r="D31" s="46" t="s">
        <v>10</v>
      </c>
      <c r="E31" s="47">
        <v>1558.1592334699999</v>
      </c>
      <c r="F31" s="57">
        <v>2072.3424500299998</v>
      </c>
    </row>
    <row r="32" spans="2:6">
      <c r="B32" s="55"/>
      <c r="C32" s="56" t="s">
        <v>40</v>
      </c>
      <c r="D32" s="46" t="s">
        <v>10</v>
      </c>
      <c r="E32" s="47">
        <v>305.45559522399998</v>
      </c>
      <c r="F32" s="57">
        <v>731.78241328000001</v>
      </c>
    </row>
    <row r="33" spans="2:6">
      <c r="B33" s="55"/>
      <c r="C33" s="56" t="s">
        <v>41</v>
      </c>
      <c r="D33" s="46" t="s">
        <v>10</v>
      </c>
      <c r="E33" s="47">
        <v>245.55042664199999</v>
      </c>
      <c r="F33" s="57">
        <v>27565.729692100002</v>
      </c>
    </row>
    <row r="34" spans="2:6">
      <c r="B34" s="55"/>
      <c r="C34" s="56" t="s">
        <v>42</v>
      </c>
      <c r="D34" s="46" t="s">
        <v>10</v>
      </c>
      <c r="E34" s="47">
        <v>127.139910058</v>
      </c>
      <c r="F34" s="57">
        <v>127.802331873</v>
      </c>
    </row>
    <row r="35" spans="2:6">
      <c r="B35" s="55"/>
      <c r="C35" s="56" t="s">
        <v>43</v>
      </c>
      <c r="D35" s="46" t="s">
        <v>10</v>
      </c>
      <c r="E35" s="47">
        <v>25.614726763099998</v>
      </c>
      <c r="F35" s="57">
        <v>378.54534236299997</v>
      </c>
    </row>
    <row r="36" spans="2:6">
      <c r="B36" s="55"/>
      <c r="C36" s="56" t="s">
        <v>44</v>
      </c>
      <c r="D36" s="46" t="s">
        <v>10</v>
      </c>
      <c r="E36" s="47">
        <v>13.4001565911</v>
      </c>
      <c r="F36" s="47">
        <v>273.61943299500001</v>
      </c>
    </row>
    <row r="37" spans="2:6">
      <c r="B37" s="58"/>
      <c r="C37" s="59" t="s">
        <v>45</v>
      </c>
      <c r="D37" s="50" t="s">
        <v>10</v>
      </c>
      <c r="E37" s="51">
        <v>0.47370110281200001</v>
      </c>
      <c r="F37" s="60">
        <v>112.85448259499999</v>
      </c>
    </row>
    <row r="38" spans="2:6">
      <c r="B38" s="5"/>
      <c r="C38" s="14"/>
      <c r="D38" s="7"/>
      <c r="E38" s="7"/>
      <c r="F38" s="10"/>
    </row>
    <row r="39" spans="2:6">
      <c r="B39" s="5"/>
      <c r="C39" s="14"/>
      <c r="D39" s="7"/>
      <c r="E39" s="7"/>
      <c r="F39" s="10"/>
    </row>
    <row r="40" spans="2:6" ht="26.4">
      <c r="B40" s="63" t="s">
        <v>46</v>
      </c>
      <c r="C40" s="14"/>
      <c r="D40" s="7"/>
      <c r="E40" s="65" t="s">
        <v>47</v>
      </c>
    </row>
    <row r="41" spans="2:6">
      <c r="B41" s="33" t="s">
        <v>48</v>
      </c>
      <c r="C41" s="14"/>
      <c r="D41" s="7"/>
      <c r="E41" s="7"/>
    </row>
    <row r="42" spans="2:6" ht="15.6">
      <c r="B42" s="64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2" s="14"/>
      <c r="D42" s="7"/>
      <c r="E42" s="7"/>
    </row>
    <row r="43" spans="2:6">
      <c r="B43" s="33" t="str">
        <f>CONCATENATE(CHAR(169)," European Union / Copernicus Emergency Management Service")</f>
        <v>© European Union / Copernicus Emergency Management Service</v>
      </c>
      <c r="C43" s="14"/>
      <c r="D43" s="7"/>
      <c r="E43" s="7"/>
    </row>
    <row r="44" spans="2:6">
      <c r="B44" s="5"/>
      <c r="C44" s="14"/>
      <c r="D44" s="7"/>
      <c r="E44" s="7"/>
    </row>
    <row r="45" spans="2:6">
      <c r="B45" s="5"/>
      <c r="C45" s="14"/>
      <c r="D45" s="7"/>
      <c r="E45" s="7"/>
    </row>
    <row r="46" spans="2:6">
      <c r="B46" s="63" t="s">
        <v>49</v>
      </c>
      <c r="C46" s="14"/>
      <c r="D46" s="7"/>
      <c r="E46" s="7"/>
    </row>
    <row r="47" spans="2:6">
      <c r="B47" s="33" t="s">
        <v>50</v>
      </c>
      <c r="C47" s="14"/>
      <c r="D47" s="7"/>
      <c r="E47" s="7"/>
    </row>
    <row r="48" spans="2:6">
      <c r="B48" s="33" t="s">
        <v>51</v>
      </c>
      <c r="C48" s="14"/>
      <c r="D48" s="7"/>
      <c r="E48" s="7"/>
    </row>
    <row r="49" spans="2:5">
      <c r="B49" s="33" t="s">
        <v>52</v>
      </c>
      <c r="C49" s="16"/>
      <c r="D49" s="7"/>
      <c r="E49" s="7"/>
    </row>
    <row r="50" spans="2:5">
      <c r="B50" s="33" t="s">
        <v>53</v>
      </c>
      <c r="C50" s="16"/>
      <c r="D50" s="7"/>
      <c r="E50" s="7"/>
    </row>
    <row r="51" spans="2:5">
      <c r="B51" s="5"/>
      <c r="C51" s="16"/>
      <c r="D51" s="7"/>
      <c r="E51" s="7"/>
    </row>
    <row r="52" spans="2:5">
      <c r="B52" s="5"/>
      <c r="C52" s="16"/>
      <c r="D52" s="7"/>
      <c r="E52" s="7"/>
    </row>
    <row r="53" spans="2:5">
      <c r="B53" s="5"/>
      <c r="C53" s="16"/>
      <c r="D53" s="7"/>
      <c r="E53" s="7"/>
    </row>
    <row r="54" spans="2:5">
      <c r="B54" s="5"/>
      <c r="C54" s="16"/>
      <c r="D54" s="7"/>
      <c r="E54" s="7"/>
    </row>
    <row r="55" spans="2:5">
      <c r="B55" s="5"/>
      <c r="C55" s="16"/>
      <c r="D55" s="7"/>
      <c r="E55" s="7"/>
    </row>
    <row r="56" spans="2:5">
      <c r="B56" s="5"/>
      <c r="C56" s="16"/>
      <c r="D56" s="7"/>
      <c r="E56" s="7"/>
    </row>
    <row r="57" spans="2:5">
      <c r="B57" s="5"/>
      <c r="C57" s="16"/>
      <c r="D57" s="7"/>
      <c r="E57" s="7"/>
    </row>
    <row r="58" spans="2:5">
      <c r="B58" s="5"/>
      <c r="C58" s="16"/>
      <c r="D58" s="7"/>
      <c r="E58" s="7"/>
    </row>
    <row r="59" spans="2:5">
      <c r="B59" s="5"/>
      <c r="C59" s="16"/>
      <c r="D59" s="7"/>
      <c r="E59" s="7"/>
    </row>
    <row r="60" spans="2:5">
      <c r="B60" s="5"/>
      <c r="C60" s="16"/>
      <c r="D60" s="7"/>
      <c r="E60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8"/>
  <sheetViews>
    <sheetView workbookViewId="0">
      <selection activeCell="G15" sqref="G15"/>
    </sheetView>
  </sheetViews>
  <sheetFormatPr defaultRowHeight="14.4"/>
  <cols>
    <col min="1" max="1" width="5" customWidth="1"/>
    <col min="2" max="2" width="16" customWidth="1"/>
    <col min="3" max="3" width="12" customWidth="1"/>
    <col min="4" max="4" width="22" customWidth="1"/>
    <col min="5" max="5" width="14.21875" customWidth="1"/>
    <col min="6" max="6" width="11.109375" bestFit="1" customWidth="1"/>
    <col min="7" max="7" width="11" customWidth="1"/>
    <col min="8" max="8" width="6" customWidth="1"/>
  </cols>
  <sheetData>
    <row r="1" spans="1:8">
      <c r="B1" s="40" t="s">
        <v>5</v>
      </c>
    </row>
    <row r="2" spans="1:8">
      <c r="B2" s="40" t="s">
        <v>54</v>
      </c>
    </row>
    <row r="4" spans="1:8">
      <c r="A4" s="32" t="s">
        <v>55</v>
      </c>
      <c r="B4" s="32" t="s">
        <v>56</v>
      </c>
      <c r="C4" s="32" t="s">
        <v>57</v>
      </c>
      <c r="D4" s="32" t="s">
        <v>58</v>
      </c>
      <c r="E4" s="32" t="s">
        <v>59</v>
      </c>
      <c r="F4" s="32" t="s">
        <v>60</v>
      </c>
      <c r="G4" s="32" t="s">
        <v>61</v>
      </c>
      <c r="H4" s="32" t="s">
        <v>62</v>
      </c>
    </row>
    <row r="5" spans="1:8">
      <c r="A5" s="33">
        <v>0</v>
      </c>
      <c r="B5" s="33" t="s">
        <v>63</v>
      </c>
      <c r="C5" s="33" t="s">
        <v>64</v>
      </c>
      <c r="D5" s="33" t="s">
        <v>65</v>
      </c>
      <c r="E5" s="33" t="s">
        <v>66</v>
      </c>
      <c r="F5" s="33">
        <v>12</v>
      </c>
      <c r="G5" s="33">
        <v>3</v>
      </c>
      <c r="H5" s="33">
        <v>863.79239183599998</v>
      </c>
    </row>
    <row r="6" spans="1:8">
      <c r="A6" s="33">
        <v>1</v>
      </c>
      <c r="B6" s="33" t="s">
        <v>63</v>
      </c>
      <c r="C6" s="33" t="s">
        <v>64</v>
      </c>
      <c r="D6" s="33" t="s">
        <v>65</v>
      </c>
      <c r="E6" s="33" t="s">
        <v>66</v>
      </c>
      <c r="F6" s="33">
        <v>13</v>
      </c>
      <c r="G6" s="33">
        <v>51</v>
      </c>
      <c r="H6" s="33">
        <v>62731.675678500003</v>
      </c>
    </row>
    <row r="7" spans="1:8">
      <c r="A7" s="33">
        <v>2</v>
      </c>
      <c r="B7" s="33" t="s">
        <v>63</v>
      </c>
      <c r="C7" s="33" t="s">
        <v>64</v>
      </c>
      <c r="D7" s="33" t="s">
        <v>65</v>
      </c>
      <c r="E7" s="33" t="s">
        <v>67</v>
      </c>
      <c r="F7" s="33">
        <v>13</v>
      </c>
      <c r="G7" s="33">
        <v>187</v>
      </c>
      <c r="H7" s="33">
        <v>2982.0953306699998</v>
      </c>
    </row>
    <row r="8" spans="1:8">
      <c r="A8" s="75">
        <v>3</v>
      </c>
      <c r="B8" s="75" t="s">
        <v>63</v>
      </c>
      <c r="C8" s="75" t="s">
        <v>64</v>
      </c>
      <c r="D8" s="75" t="s">
        <v>65</v>
      </c>
      <c r="E8" s="75" t="s">
        <v>109</v>
      </c>
      <c r="F8" s="75">
        <v>12</v>
      </c>
      <c r="G8" s="75">
        <v>182</v>
      </c>
      <c r="H8" s="75">
        <v>4988.3766794000003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4.4"/>
  <cols>
    <col min="1" max="1" width="5" customWidth="1"/>
    <col min="2" max="2" width="16" customWidth="1"/>
    <col min="3" max="3" width="12" customWidth="1"/>
    <col min="4" max="4" width="27" customWidth="1"/>
    <col min="5" max="5" width="13" customWidth="1"/>
    <col min="6" max="6" width="12" customWidth="1"/>
    <col min="7" max="7" width="11" customWidth="1"/>
    <col min="8" max="8" width="7" customWidth="1"/>
  </cols>
  <sheetData>
    <row r="1" spans="1:8">
      <c r="B1" s="40" t="s">
        <v>5</v>
      </c>
    </row>
    <row r="2" spans="1:8">
      <c r="B2" s="40" t="s">
        <v>68</v>
      </c>
    </row>
    <row r="4" spans="1:8">
      <c r="A4" s="32" t="s">
        <v>55</v>
      </c>
      <c r="B4" s="32" t="s">
        <v>56</v>
      </c>
      <c r="C4" s="32" t="s">
        <v>57</v>
      </c>
      <c r="D4" s="32" t="s">
        <v>58</v>
      </c>
      <c r="E4" s="32" t="s">
        <v>59</v>
      </c>
      <c r="F4" s="32" t="s">
        <v>60</v>
      </c>
      <c r="G4" s="32" t="s">
        <v>61</v>
      </c>
      <c r="H4" s="32" t="s">
        <v>69</v>
      </c>
    </row>
    <row r="5" spans="1:8">
      <c r="A5" s="33">
        <v>0</v>
      </c>
      <c r="B5" s="33" t="s">
        <v>63</v>
      </c>
      <c r="C5" s="33" t="s">
        <v>64</v>
      </c>
      <c r="D5" s="33" t="s">
        <v>70</v>
      </c>
      <c r="E5" s="33" t="s">
        <v>71</v>
      </c>
      <c r="F5" s="33">
        <v>13</v>
      </c>
      <c r="G5" s="33">
        <v>11</v>
      </c>
      <c r="H5" s="33">
        <v>11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11"/>
  <sheetViews>
    <sheetView workbookViewId="0"/>
  </sheetViews>
  <sheetFormatPr defaultRowHeight="14.4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72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62</v>
      </c>
    </row>
    <row r="5" spans="1:12">
      <c r="A5" s="33">
        <v>0</v>
      </c>
      <c r="B5" s="33">
        <v>12</v>
      </c>
      <c r="C5" s="33" t="s">
        <v>80</v>
      </c>
      <c r="D5" s="33">
        <v>122</v>
      </c>
      <c r="E5" s="33" t="s">
        <v>16</v>
      </c>
      <c r="F5" s="33" t="s">
        <v>81</v>
      </c>
      <c r="G5" s="33" t="s">
        <v>82</v>
      </c>
      <c r="H5" s="33">
        <v>2</v>
      </c>
      <c r="I5" s="33">
        <v>994</v>
      </c>
      <c r="J5" s="33" t="s">
        <v>83</v>
      </c>
      <c r="K5" s="33">
        <v>1</v>
      </c>
      <c r="L5" s="33">
        <v>2.5611674978500001</v>
      </c>
    </row>
    <row r="6" spans="1:12">
      <c r="A6" s="33">
        <v>1</v>
      </c>
      <c r="B6" s="33">
        <v>12</v>
      </c>
      <c r="C6" s="33" t="s">
        <v>80</v>
      </c>
      <c r="D6" s="33">
        <v>123</v>
      </c>
      <c r="E6" s="33" t="s">
        <v>17</v>
      </c>
      <c r="F6" s="33" t="s">
        <v>81</v>
      </c>
      <c r="G6" s="33" t="s">
        <v>82</v>
      </c>
      <c r="H6" s="33">
        <v>2</v>
      </c>
      <c r="I6" s="33">
        <v>994</v>
      </c>
      <c r="J6" s="33" t="s">
        <v>83</v>
      </c>
      <c r="K6" s="33">
        <v>1</v>
      </c>
      <c r="L6" s="33">
        <v>0.59211005207900003</v>
      </c>
    </row>
    <row r="7" spans="1:12">
      <c r="A7" s="33">
        <v>2</v>
      </c>
      <c r="B7" s="33">
        <v>12</v>
      </c>
      <c r="C7" s="33" t="s">
        <v>80</v>
      </c>
      <c r="D7" s="33">
        <v>1251</v>
      </c>
      <c r="E7" s="33" t="s">
        <v>18</v>
      </c>
      <c r="F7" s="33" t="s">
        <v>81</v>
      </c>
      <c r="G7" s="33" t="s">
        <v>82</v>
      </c>
      <c r="H7" s="33">
        <v>2</v>
      </c>
      <c r="I7" s="33">
        <v>994</v>
      </c>
      <c r="J7" s="33" t="s">
        <v>83</v>
      </c>
      <c r="K7" s="33">
        <v>31</v>
      </c>
      <c r="L7" s="33">
        <v>89.274790821500005</v>
      </c>
    </row>
    <row r="8" spans="1:12">
      <c r="A8" s="33">
        <v>3</v>
      </c>
      <c r="B8" s="33">
        <v>12</v>
      </c>
      <c r="C8" s="33" t="s">
        <v>80</v>
      </c>
      <c r="D8" s="33">
        <v>1263</v>
      </c>
      <c r="E8" s="33" t="s">
        <v>19</v>
      </c>
      <c r="F8" s="33" t="s">
        <v>81</v>
      </c>
      <c r="G8" s="33" t="s">
        <v>82</v>
      </c>
      <c r="H8" s="33">
        <v>2</v>
      </c>
      <c r="I8" s="33">
        <v>994</v>
      </c>
      <c r="J8" s="33" t="s">
        <v>83</v>
      </c>
      <c r="K8" s="33">
        <v>9</v>
      </c>
      <c r="L8" s="33">
        <v>10.0619866931</v>
      </c>
    </row>
    <row r="9" spans="1:12">
      <c r="A9" s="33">
        <v>4</v>
      </c>
      <c r="B9" s="33">
        <v>12</v>
      </c>
      <c r="C9" s="33" t="s">
        <v>80</v>
      </c>
      <c r="D9" s="33">
        <v>1264</v>
      </c>
      <c r="E9" s="33" t="s">
        <v>20</v>
      </c>
      <c r="F9" s="33" t="s">
        <v>81</v>
      </c>
      <c r="G9" s="33" t="s">
        <v>82</v>
      </c>
      <c r="H9" s="33">
        <v>2</v>
      </c>
      <c r="I9" s="33">
        <v>994</v>
      </c>
      <c r="J9" s="33" t="s">
        <v>83</v>
      </c>
      <c r="K9" s="33">
        <v>1</v>
      </c>
      <c r="L9" s="33">
        <v>0.28544757190300002</v>
      </c>
    </row>
    <row r="10" spans="1:12">
      <c r="A10" s="33">
        <v>5</v>
      </c>
      <c r="B10" s="33">
        <v>12</v>
      </c>
      <c r="C10" s="33" t="s">
        <v>80</v>
      </c>
      <c r="D10" s="33">
        <v>1280</v>
      </c>
      <c r="E10" s="33" t="s">
        <v>21</v>
      </c>
      <c r="F10" s="33" t="s">
        <v>81</v>
      </c>
      <c r="G10" s="33" t="s">
        <v>82</v>
      </c>
      <c r="H10" s="33">
        <v>2</v>
      </c>
      <c r="I10" s="33">
        <v>994</v>
      </c>
      <c r="J10" s="33" t="s">
        <v>83</v>
      </c>
      <c r="K10" s="33">
        <v>51</v>
      </c>
      <c r="L10" s="33">
        <v>13.465498460999999</v>
      </c>
    </row>
    <row r="11" spans="1:12">
      <c r="A11" s="33">
        <v>6</v>
      </c>
      <c r="B11" s="33">
        <v>11</v>
      </c>
      <c r="C11" s="33" t="s">
        <v>15</v>
      </c>
      <c r="D11" s="33">
        <v>997</v>
      </c>
      <c r="E11" s="33" t="s">
        <v>83</v>
      </c>
      <c r="F11" s="33" t="s">
        <v>81</v>
      </c>
      <c r="G11" s="33" t="s">
        <v>82</v>
      </c>
      <c r="H11" s="33">
        <v>2</v>
      </c>
      <c r="I11" s="33">
        <v>994</v>
      </c>
      <c r="J11" s="33" t="s">
        <v>83</v>
      </c>
      <c r="K11" s="33">
        <v>115</v>
      </c>
      <c r="L11" s="33">
        <v>4335.1127976600001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8"/>
  <sheetViews>
    <sheetView workbookViewId="0"/>
  </sheetViews>
  <sheetFormatPr defaultRowHeight="14.4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84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62</v>
      </c>
    </row>
    <row r="5" spans="1:12">
      <c r="A5" s="33">
        <v>0</v>
      </c>
      <c r="B5" s="33">
        <v>12</v>
      </c>
      <c r="C5" s="33" t="s">
        <v>80</v>
      </c>
      <c r="D5" s="33">
        <v>1251</v>
      </c>
      <c r="E5" s="33" t="s">
        <v>18</v>
      </c>
      <c r="F5" s="33" t="s">
        <v>81</v>
      </c>
      <c r="G5" s="33" t="s">
        <v>82</v>
      </c>
      <c r="H5" s="33">
        <v>2</v>
      </c>
      <c r="I5" s="33">
        <v>994</v>
      </c>
      <c r="J5" s="33" t="s">
        <v>83</v>
      </c>
      <c r="K5" s="33">
        <v>23</v>
      </c>
      <c r="L5" s="33">
        <v>54.786924801300003</v>
      </c>
    </row>
    <row r="6" spans="1:12">
      <c r="A6" s="33">
        <v>1</v>
      </c>
      <c r="B6" s="33">
        <v>12</v>
      </c>
      <c r="C6" s="33" t="s">
        <v>80</v>
      </c>
      <c r="D6" s="33">
        <v>1263</v>
      </c>
      <c r="E6" s="33" t="s">
        <v>19</v>
      </c>
      <c r="F6" s="33" t="s">
        <v>81</v>
      </c>
      <c r="G6" s="33" t="s">
        <v>82</v>
      </c>
      <c r="H6" s="33">
        <v>2</v>
      </c>
      <c r="I6" s="33">
        <v>994</v>
      </c>
      <c r="J6" s="33" t="s">
        <v>83</v>
      </c>
      <c r="K6" s="33">
        <v>1</v>
      </c>
      <c r="L6" s="33">
        <v>0.98881178062700004</v>
      </c>
    </row>
    <row r="7" spans="1:12">
      <c r="A7" s="33">
        <v>2</v>
      </c>
      <c r="B7" s="33">
        <v>12</v>
      </c>
      <c r="C7" s="33" t="s">
        <v>80</v>
      </c>
      <c r="D7" s="33">
        <v>1280</v>
      </c>
      <c r="E7" s="33" t="s">
        <v>21</v>
      </c>
      <c r="F7" s="33" t="s">
        <v>81</v>
      </c>
      <c r="G7" s="33" t="s">
        <v>82</v>
      </c>
      <c r="H7" s="33">
        <v>2</v>
      </c>
      <c r="I7" s="33">
        <v>994</v>
      </c>
      <c r="J7" s="33" t="s">
        <v>83</v>
      </c>
      <c r="K7" s="33">
        <v>22</v>
      </c>
      <c r="L7" s="33">
        <v>5.2155520831200004</v>
      </c>
    </row>
    <row r="8" spans="1:12">
      <c r="A8" s="33">
        <v>3</v>
      </c>
      <c r="B8" s="33">
        <v>11</v>
      </c>
      <c r="C8" s="33" t="s">
        <v>15</v>
      </c>
      <c r="D8" s="33">
        <v>997</v>
      </c>
      <c r="E8" s="33" t="s">
        <v>83</v>
      </c>
      <c r="F8" s="33" t="s">
        <v>81</v>
      </c>
      <c r="G8" s="33" t="s">
        <v>82</v>
      </c>
      <c r="H8" s="33">
        <v>2</v>
      </c>
      <c r="I8" s="33">
        <v>994</v>
      </c>
      <c r="J8" s="33" t="s">
        <v>83</v>
      </c>
      <c r="K8" s="33">
        <v>65</v>
      </c>
      <c r="L8" s="33">
        <v>1692.94532486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9"/>
  <sheetViews>
    <sheetView workbookViewId="0"/>
  </sheetViews>
  <sheetFormatPr defaultRowHeight="14.4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85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86</v>
      </c>
    </row>
    <row r="5" spans="1:12">
      <c r="A5" s="33">
        <v>0</v>
      </c>
      <c r="B5" s="33">
        <v>211</v>
      </c>
      <c r="C5" s="33" t="s">
        <v>87</v>
      </c>
      <c r="D5" s="33">
        <v>2111</v>
      </c>
      <c r="E5" s="33" t="s">
        <v>23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280</v>
      </c>
      <c r="L5" s="33">
        <v>102.224914177</v>
      </c>
    </row>
    <row r="6" spans="1:12">
      <c r="A6" s="33">
        <v>1</v>
      </c>
      <c r="B6" s="33">
        <v>211</v>
      </c>
      <c r="C6" s="33" t="s">
        <v>87</v>
      </c>
      <c r="D6" s="33">
        <v>21120</v>
      </c>
      <c r="E6" s="33" t="s">
        <v>25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245</v>
      </c>
      <c r="L6" s="33">
        <v>65.784075754300005</v>
      </c>
    </row>
    <row r="7" spans="1:12">
      <c r="A7" s="33">
        <v>2</v>
      </c>
      <c r="B7" s="33">
        <v>211</v>
      </c>
      <c r="C7" s="33" t="s">
        <v>87</v>
      </c>
      <c r="D7" s="33">
        <v>21121</v>
      </c>
      <c r="E7" s="33" t="s">
        <v>26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623</v>
      </c>
      <c r="L7" s="33">
        <v>173.84143740299999</v>
      </c>
    </row>
    <row r="8" spans="1:12">
      <c r="A8" s="33">
        <v>3</v>
      </c>
      <c r="B8" s="33">
        <v>211</v>
      </c>
      <c r="C8" s="33" t="s">
        <v>87</v>
      </c>
      <c r="D8" s="33">
        <v>21122</v>
      </c>
      <c r="E8" s="33" t="s">
        <v>27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4843</v>
      </c>
      <c r="L8" s="33">
        <v>1435.40638248</v>
      </c>
    </row>
    <row r="9" spans="1:12">
      <c r="A9" s="33">
        <v>4</v>
      </c>
      <c r="B9" s="33">
        <v>212</v>
      </c>
      <c r="C9" s="33" t="s">
        <v>88</v>
      </c>
      <c r="D9" s="33">
        <v>2121</v>
      </c>
      <c r="E9" s="33" t="s">
        <v>28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156</v>
      </c>
      <c r="L9" s="33">
        <v>144.755586024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9"/>
  <sheetViews>
    <sheetView workbookViewId="0"/>
  </sheetViews>
  <sheetFormatPr defaultRowHeight="14.4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89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86</v>
      </c>
    </row>
    <row r="5" spans="1:12">
      <c r="A5" s="33">
        <v>0</v>
      </c>
      <c r="B5" s="33">
        <v>211</v>
      </c>
      <c r="C5" s="33" t="s">
        <v>87</v>
      </c>
      <c r="D5" s="33">
        <v>2111</v>
      </c>
      <c r="E5" s="33" t="s">
        <v>23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89</v>
      </c>
      <c r="L5" s="33">
        <v>23.6068703115</v>
      </c>
    </row>
    <row r="6" spans="1:12">
      <c r="A6" s="33">
        <v>1</v>
      </c>
      <c r="B6" s="33">
        <v>211</v>
      </c>
      <c r="C6" s="33" t="s">
        <v>87</v>
      </c>
      <c r="D6" s="33">
        <v>21120</v>
      </c>
      <c r="E6" s="33" t="s">
        <v>25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92</v>
      </c>
      <c r="L6" s="33">
        <v>23.341071198800002</v>
      </c>
    </row>
    <row r="7" spans="1:12">
      <c r="A7" s="33">
        <v>2</v>
      </c>
      <c r="B7" s="33">
        <v>211</v>
      </c>
      <c r="C7" s="33" t="s">
        <v>87</v>
      </c>
      <c r="D7" s="33">
        <v>21121</v>
      </c>
      <c r="E7" s="33" t="s">
        <v>26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379</v>
      </c>
      <c r="L7" s="33">
        <v>111.1942382</v>
      </c>
    </row>
    <row r="8" spans="1:12">
      <c r="A8" s="33">
        <v>3</v>
      </c>
      <c r="B8" s="33">
        <v>211</v>
      </c>
      <c r="C8" s="33" t="s">
        <v>87</v>
      </c>
      <c r="D8" s="33">
        <v>21122</v>
      </c>
      <c r="E8" s="33" t="s">
        <v>27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1914</v>
      </c>
      <c r="L8" s="33">
        <v>580.589091134</v>
      </c>
    </row>
    <row r="9" spans="1:12">
      <c r="A9" s="33">
        <v>4</v>
      </c>
      <c r="B9" s="33">
        <v>212</v>
      </c>
      <c r="C9" s="33" t="s">
        <v>88</v>
      </c>
      <c r="D9" s="33">
        <v>2121</v>
      </c>
      <c r="E9" s="33" t="s">
        <v>28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137</v>
      </c>
      <c r="L9" s="33">
        <v>110.57253738199999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9"/>
  <sheetViews>
    <sheetView workbookViewId="0"/>
  </sheetViews>
  <sheetFormatPr defaultRowHeight="14.4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90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62</v>
      </c>
    </row>
    <row r="5" spans="1:12">
      <c r="A5" s="33">
        <v>0</v>
      </c>
      <c r="B5" s="33">
        <v>215</v>
      </c>
      <c r="C5" s="33" t="s">
        <v>91</v>
      </c>
      <c r="D5" s="33">
        <v>21512</v>
      </c>
      <c r="E5" s="33" t="s">
        <v>30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</v>
      </c>
      <c r="L5" s="33">
        <v>0.86378339218199995</v>
      </c>
    </row>
    <row r="6" spans="1:12">
      <c r="A6" s="33">
        <v>1</v>
      </c>
      <c r="B6" s="33">
        <v>215</v>
      </c>
      <c r="C6" s="33" t="s">
        <v>91</v>
      </c>
      <c r="D6" s="33">
        <v>2152</v>
      </c>
      <c r="E6" s="33" t="s">
        <v>31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5</v>
      </c>
      <c r="L6" s="33">
        <v>0.30307957343399999</v>
      </c>
    </row>
    <row r="7" spans="1:12">
      <c r="A7" s="33">
        <v>2</v>
      </c>
      <c r="B7" s="33">
        <v>23</v>
      </c>
      <c r="C7" s="33" t="s">
        <v>92</v>
      </c>
      <c r="D7" s="33">
        <v>2301</v>
      </c>
      <c r="E7" s="33" t="s">
        <v>32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10</v>
      </c>
      <c r="L7" s="33">
        <v>146.85057630899999</v>
      </c>
    </row>
    <row r="8" spans="1:12">
      <c r="A8" s="33">
        <v>3</v>
      </c>
      <c r="B8" s="33">
        <v>23</v>
      </c>
      <c r="C8" s="33" t="s">
        <v>92</v>
      </c>
      <c r="D8" s="33">
        <v>2302</v>
      </c>
      <c r="E8" s="33" t="s">
        <v>33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104</v>
      </c>
      <c r="L8" s="33">
        <v>111.569233346</v>
      </c>
    </row>
    <row r="9" spans="1:12">
      <c r="A9" s="33">
        <v>4</v>
      </c>
      <c r="B9" s="33">
        <v>24</v>
      </c>
      <c r="C9" s="33" t="s">
        <v>93</v>
      </c>
      <c r="D9" s="33">
        <v>241</v>
      </c>
      <c r="E9" s="33" t="s">
        <v>34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53</v>
      </c>
      <c r="L9" s="33">
        <v>35.343890504500003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Info_Delineation</vt:lpstr>
      <vt:lpstr>Delineation</vt:lpstr>
      <vt:lpstr>_observedEventA_v1_aoi</vt:lpstr>
      <vt:lpstr>_observedEventP_v1_aoi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Ithaca Emergency PS</cp:lastModifiedBy>
  <cp:lastPrinted>2020-10-14T12:56:37Z</cp:lastPrinted>
  <dcterms:created xsi:type="dcterms:W3CDTF">2017-04-13T10:25:13Z</dcterms:created>
  <dcterms:modified xsi:type="dcterms:W3CDTF">2023-09-19T19:24:00Z</dcterms:modified>
</cp:coreProperties>
</file>