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tit94\S94_dat1\EMSR686\EMSR686-AOI-01-ARISTINO\03MAPS\output\EMSR686\AOI01\DEL_MONIT05\FCT\EMSR686_AOI01_DEL_MONIT05_v1\fct_EMSR686_AOI01_DEL_MONIT05_v1_20230826__MONIT05\"/>
    </mc:Choice>
  </mc:AlternateContent>
  <bookViews>
    <workbookView xWindow="0" yWindow="0" windowWidth="24705" windowHeight="9735" firstSheet="1" activeTab="1"/>
  </bookViews>
  <sheets>
    <sheet name="Info_Delineation" sheetId="1" r:id="rId1"/>
    <sheet name="Delineation" sheetId="2" r:id="rId2"/>
    <sheet name="_observedEventA_v1_aoi" sheetId="3" r:id="rId3"/>
    <sheet name="_observedEventL_v1_aoi" sheetId="4" r:id="rId4"/>
    <sheet name="_observedEventP_v1_aoi" sheetId="5" r:id="rId5"/>
    <sheet name="_builtUpA_v1_aoi" sheetId="6" r:id="rId6"/>
    <sheet name="_builtUpA_v1_aff" sheetId="7" r:id="rId7"/>
    <sheet name="_facilitiesA_v1_aoi" sheetId="8" r:id="rId8"/>
    <sheet name="_facilitiesA_v1_aff" sheetId="9" r:id="rId9"/>
    <sheet name="_facilitiesL_v1_aoi" sheetId="10" r:id="rId10"/>
    <sheet name="_facilitiesL_v1_aff" sheetId="11" r:id="rId11"/>
    <sheet name="_transportationA_v1_aoi" sheetId="12" r:id="rId12"/>
    <sheet name="_transportationL_v1_aoi" sheetId="13" r:id="rId13"/>
    <sheet name="_transportationL_v1_aff" sheetId="14" r:id="rId14"/>
    <sheet name="_naturalLandUseA_v1_aoi" sheetId="15" r:id="rId15"/>
    <sheet name="_naturalLandUseA_v1_aff" sheetId="16" r:id="rId16"/>
  </sheets>
  <calcPr calcId="162913"/>
</workbook>
</file>

<file path=xl/calcChain.xml><?xml version="1.0" encoding="utf-8"?>
<calcChain xmlns="http://schemas.openxmlformats.org/spreadsheetml/2006/main">
  <c r="B47" i="2" l="1"/>
  <c r="B46" i="2"/>
</calcChain>
</file>

<file path=xl/sharedStrings.xml><?xml version="1.0" encoding="utf-8"?>
<sst xmlns="http://schemas.openxmlformats.org/spreadsheetml/2006/main" count="582" uniqueCount="116">
  <si>
    <t>Consequences Table - Delineation</t>
  </si>
  <si>
    <t xml:space="preserve">The table includes summary figures regarding specifically the exposed population and exposed assets and land use in the AoI. </t>
  </si>
  <si>
    <t>In addition it shows the extent of the event and the number of affected assets within the event-area.</t>
  </si>
  <si>
    <t>The single sheets show the figures for each shapefile of the vector package, differentiated according to the whole AoI and the affected area.</t>
  </si>
  <si>
    <t>In case no reference products were produced, the numbers for the whole AoI can be incomplete,as the features are directly derived from OSM and not further refined.</t>
  </si>
  <si>
    <t>EMSR686 AOI: 01 Aristino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</si>
  <si>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</si>
  <si>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</si>
  <si>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</si>
  <si>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</si>
  <si>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</si>
  <si>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</si>
  <si>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Active Flames</t>
  </si>
  <si>
    <t>No.</t>
  </si>
  <si>
    <t>Fire Fronts</t>
  </si>
  <si>
    <t>km</t>
  </si>
  <si>
    <t>Estimated population</t>
  </si>
  <si>
    <t>Number of inhabitants</t>
  </si>
  <si>
    <t>Built-up</t>
  </si>
  <si>
    <t>Residential Buildings</t>
  </si>
  <si>
    <t>Office buildings</t>
  </si>
  <si>
    <t>Wholesale and retail trade buildings</t>
  </si>
  <si>
    <t>Industrial buildings</t>
  </si>
  <si>
    <t>School, university and research buildings</t>
  </si>
  <si>
    <t>Hospital or institutional care buildings</t>
  </si>
  <si>
    <t>Military</t>
  </si>
  <si>
    <t>Cemetery</t>
  </si>
  <si>
    <t>Transportation</t>
  </si>
  <si>
    <t>Airfield runways</t>
  </si>
  <si>
    <t>Helipad</t>
  </si>
  <si>
    <t>Highways</t>
  </si>
  <si>
    <t>Primary Road</t>
  </si>
  <si>
    <t>Secondary Road</t>
  </si>
  <si>
    <t>Local Road</t>
  </si>
  <si>
    <t>Cart Track</t>
  </si>
  <si>
    <t>Long-distance railways</t>
  </si>
  <si>
    <t>Facilities</t>
  </si>
  <si>
    <t>Dams</t>
  </si>
  <si>
    <t>Power plant constructions</t>
  </si>
  <si>
    <t>Sport and recreation constructions</t>
  </si>
  <si>
    <t>Long-distance pipelines, communication and electricity lines</t>
  </si>
  <si>
    <t>Local pipelines and cables</t>
  </si>
  <si>
    <t>Land use</t>
  </si>
  <si>
    <t xml:space="preserve">Forests </t>
  </si>
  <si>
    <t>Shrub and/or herbaceous vegetation association</t>
  </si>
  <si>
    <t xml:space="preserve">Heterogeneous agricultural areas </t>
  </si>
  <si>
    <t>Arable land</t>
  </si>
  <si>
    <t xml:space="preserve">Permanent crops </t>
  </si>
  <si>
    <t>Other</t>
  </si>
  <si>
    <t xml:space="preserve">Pastures </t>
  </si>
  <si>
    <t xml:space="preserve">Coastal wetlands </t>
  </si>
  <si>
    <t>Open spaces with little or no vegetation</t>
  </si>
  <si>
    <t xml:space="preserve">Inland wetlands </t>
  </si>
  <si>
    <t>Disclaimer:</t>
  </si>
  <si>
    <t>Full disclaimer and other helpful information available in the online manual: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</si>
  <si>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</si>
  <si>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</si>
  <si>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</si>
  <si>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</si>
  <si>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</si>
  <si>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</si>
  <si>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</si>
  <si>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</si>
  <si>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</si>
  <si>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</si>
  <si>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</si>
  <si>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</si>
  <si>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</si>
  <si>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</si>
  <si>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</si>
  <si>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</si>
  <si>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</si>
  <si>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_observedEventL_v1_aoi</t>
  </si>
  <si>
    <t>Length</t>
  </si>
  <si>
    <t>_observedEventP_v1_aoi</t>
  </si>
  <si>
    <t>Count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</si>
  <si>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</si>
  <si>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</si>
  <si>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</si>
  <si>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</si>
  <si>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</si>
  <si>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</si>
  <si>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</si>
  <si>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</si>
  <si>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</si>
  <si>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</si>
  <si>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Building block</t>
  </si>
  <si>
    <t>Not Applicable</t>
  </si>
  <si>
    <t>_builtUpA_v1_aff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</si>
  <si>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</si>
  <si>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</si>
  <si>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</si>
  <si>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</si>
  <si>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_facilitiesA_v1_aff</t>
  </si>
  <si>
    <t>_facilitiesL_v1_aoi</t>
  </si>
  <si>
    <t>Pipelines, Communication and Electricity Lines</t>
  </si>
  <si>
    <t>_facilitiesL_v1_aff</t>
  </si>
  <si>
    <t>_transportationA_v1_aoi</t>
  </si>
  <si>
    <t>Airfield</t>
  </si>
  <si>
    <t>_transportationL_v1_aoi</t>
  </si>
  <si>
    <t>Highways, Streets and Roads</t>
  </si>
  <si>
    <t>Railways</t>
  </si>
  <si>
    <t>_transportationL_v1_aff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</si>
  <si>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</si>
  <si>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</si>
  <si>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</si>
  <si>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</si>
  <si>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</si>
  <si>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</si>
  <si>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</si>
  <si>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</si>
  <si>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Wetlands</t>
  </si>
  <si>
    <t>Inland wetlands</t>
  </si>
  <si>
    <t>Coastal wetlands</t>
  </si>
  <si>
    <t>_naturalLandUseA_v1_aff</t>
  </si>
  <si>
    <t>Access to the portal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</si>
</sst>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#,##0.0"/>
    <numFmt numFmtId="166" formatCode="#,###,##0"/>
    <numFmt numFmtId="167" formatCode="&quot;~&quot;\ ###,###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sz val="11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16" fillId="0" borderId="0"/>
  </cellStyleXfs>
  <cellXfs count="70">
    <xf numFmtId="0" fontId="0" fillId="0" borderId="0" xfId="0"/>
    <xf numFmtId="0" fontId="0" fillId="2" borderId="0" xfId="0" applyFill="1"/>
    <xf numFmtId="0" fontId="0" fillId="0" borderId="0" xfId="0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right" vertical="center"/>
    </xf>
    <xf numFmtId="164" fontId="0" fillId="0" borderId="0" xfId="0" applyNumberForma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11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/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 wrapText="1"/>
    </xf>
    <xf numFmtId="0" fontId="7" fillId="0" borderId="0" xfId="0" applyFont="1"/>
    <xf numFmtId="0" fontId="11" fillId="0" borderId="2" xfId="0" applyFont="1" applyBorder="1" applyAlignment="1">
      <alignment horizontal="right" vertical="center" wrapText="1"/>
    </xf>
    <xf numFmtId="0" fontId="10" fillId="0" borderId="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166" fontId="14" fillId="0" borderId="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1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1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center"/>
    </xf>
    <xf numFmtId="0" fontId="11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1" fillId="0" borderId="8" xfId="0" applyFont="1" applyBorder="1"/>
    <xf numFmtId="0" fontId="12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/>
    </xf>
    <xf numFmtId="0" fontId="0" fillId="0" borderId="9" xfId="0" applyBorder="1"/>
    <xf numFmtId="0" fontId="12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2" fillId="0" borderId="10" xfId="0" applyFont="1" applyBorder="1" applyAlignment="1">
      <alignment vertical="center"/>
    </xf>
    <xf numFmtId="165" fontId="14" fillId="0" borderId="10" xfId="0" applyNumberFormat="1" applyFont="1" applyBorder="1" applyAlignment="1">
      <alignment horizontal="center" vertical="center"/>
    </xf>
    <xf numFmtId="167" fontId="14" fillId="0" borderId="6" xfId="0" applyNumberFormat="1" applyFont="1" applyBorder="1" applyAlignment="1">
      <alignment horizontal="center"/>
    </xf>
    <xf numFmtId="167" fontId="14" fillId="0" borderId="5" xfId="0" applyNumberFormat="1" applyFont="1" applyBorder="1" applyAlignment="1">
      <alignment horizontal="center"/>
    </xf>
    <xf numFmtId="0" fontId="15" fillId="0" borderId="0" xfId="0" applyFont="1" applyAlignment="1"/>
    <xf numFmtId="0" fontId="14" fillId="0" borderId="0" xfId="0" applyFont="1" applyAlignment="1"/>
    <xf numFmtId="0" fontId="16" fillId="0" borderId="0" xfId="4"/>
    <xf numFmtId="0" fontId="11" fillId="0" borderId="1" xfId="0" applyFont="1" applyBorder="1" applyAlignment="1">
      <alignment horizontal="right" vertical="center" wrapText="1"/>
    </xf>
    <xf numFmtId="0" fontId="0" fillId="0" borderId="3" xfId="0" applyBorder="1"/>
  </cellXfs>
  <cellStyles count="5">
    <cellStyle name="Excel Built-in Normal" xfId="1"/>
    <cellStyle name="Lien hypertexte" xfId="4" builtinId="8"/>
    <cellStyle name="Normal" xfId="0" builtinId="0"/>
    <cellStyle name="Normale 2" xfId="2"/>
    <cellStyle name="Normale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510267</xdr:colOff>
      <xdr:row>44</xdr:row>
      <xdr:rowOff>163285</xdr:rowOff>
    </xdr:from>
    <xdr:to>
      <xdr:col>5</xdr:col>
      <xdr:colOff>785963</xdr:colOff>
      <xdr:row>53</xdr:row>
      <xdr:rowOff>102052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45803" y="8388804"/>
          <a:ext cx="1616000" cy="1605641"/>
        </a:xfrm>
        <a:prstGeom prst="rect">
          <a:avLst/>
        </a:prstGeom>
      </xdr:spPr>
    </xdr:pic>
    <xdr:clientData/>
  </xdr:twoCellAnchor>
  <xdr:oneCellAnchor>
    <xdr:from>
      <xdr:col>3</xdr:col>
      <xdr:colOff>510269</xdr:colOff>
      <xdr:row>53</xdr:row>
      <xdr:rowOff>170089</xdr:rowOff>
    </xdr:from>
    <xdr:ext cx="1533525" cy="619125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245805" y="10062482"/>
          <a:ext cx="1533525" cy="619125"/>
        </a:xfrm>
        <a:prstGeom prst="rect">
          <a:avLst/>
        </a:prstGeom>
        <a:ln>
          <a:prstDash val="solid"/>
        </a:ln>
      </xdr:spPr>
    </xdr:pic>
    <xdr:clientData/>
  </xdr:oneCellAnchor>
  <xdr:oneCellAnchor>
    <xdr:from>
      <xdr:col>0</xdr:col>
      <xdr:colOff>605519</xdr:colOff>
      <xdr:row>54</xdr:row>
      <xdr:rowOff>90485</xdr:rowOff>
    </xdr:from>
    <xdr:ext cx="2381250" cy="457200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5519" y="10166575"/>
          <a:ext cx="2381250" cy="457200"/>
        </a:xfrm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9"/>
  <sheetViews>
    <sheetView workbookViewId="0"/>
  </sheetViews>
  <sheetFormatPr baseColWidth="10" defaultRowHeight="14.25"/>
  <cols>
    <col min="2" max="2" width="154.73046875" style="2" bestFit="1" customWidth="1"/>
  </cols>
  <sheetData>
    <row r="1" spans="2:2">
      <c r="B1" s="22"/>
    </row>
    <row r="2" spans="2:2" ht="20.25" customHeight="1">
      <c r="B2" s="23" t="s">
        <v>0</v>
      </c>
    </row>
    <row r="3" spans="2:2">
      <c r="B3" s="24" t="s">
        <v>1</v>
      </c>
    </row>
    <row r="4" spans="2:2">
      <c r="B4" s="24" t="s">
        <v>2</v>
      </c>
    </row>
    <row r="5" spans="2:2">
      <c r="B5" s="24" t="s">
        <v>3</v>
      </c>
    </row>
    <row r="6" spans="2:2">
      <c r="B6" s="25" t="s">
        <v>4</v>
      </c>
    </row>
    <row r="7" spans="2:2">
      <c r="B7" s="22"/>
    </row>
    <row r="8" spans="2:2">
      <c r="B8" s="28"/>
    </row>
    <row r="9" spans="2:2">
      <c r="B9" s="28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7"/>
  <sheetViews>
    <sheetView workbookViewId="0"/>
  </sheetViews>
  <sheetFormatPr baseColWidth="10" defaultColWidth="9.06640625" defaultRowHeight="14.2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2" t="s">
        <v>5</v>
      </c>
    </row>
    <row r="2" spans="1:12">
      <c r="B2" s="42" t="s">
        <v>94</v>
      </c>
    </row>
    <row r="4" spans="1:12">
      <c r="A4" s="33" t="s">
        <v>61</v>
      </c>
      <c r="B4" s="33" t="s">
        <v>77</v>
      </c>
      <c r="C4" s="33" t="s">
        <v>78</v>
      </c>
      <c r="D4" s="33" t="s">
        <v>79</v>
      </c>
      <c r="E4" s="33" t="s">
        <v>80</v>
      </c>
      <c r="F4" s="33" t="s">
        <v>81</v>
      </c>
      <c r="G4" s="33" t="s">
        <v>65</v>
      </c>
      <c r="H4" s="33" t="s">
        <v>66</v>
      </c>
      <c r="I4" s="33" t="s">
        <v>82</v>
      </c>
      <c r="J4" s="33" t="s">
        <v>83</v>
      </c>
      <c r="K4" s="33" t="s">
        <v>67</v>
      </c>
      <c r="L4" s="33" t="s">
        <v>73</v>
      </c>
    </row>
    <row r="5" spans="1:12">
      <c r="A5" s="34">
        <v>0</v>
      </c>
      <c r="B5" s="34">
        <v>215</v>
      </c>
      <c r="C5" s="34" t="s">
        <v>90</v>
      </c>
      <c r="D5" s="34">
        <v>2152</v>
      </c>
      <c r="E5" s="34" t="s">
        <v>37</v>
      </c>
      <c r="F5" s="34" t="s">
        <v>85</v>
      </c>
      <c r="G5" s="34" t="s">
        <v>87</v>
      </c>
      <c r="H5" s="34">
        <v>2</v>
      </c>
      <c r="I5" s="34">
        <v>994</v>
      </c>
      <c r="J5" s="34" t="s">
        <v>87</v>
      </c>
      <c r="K5" s="34">
        <v>10</v>
      </c>
      <c r="L5" s="34">
        <v>0.45869295897899998</v>
      </c>
    </row>
    <row r="6" spans="1:12">
      <c r="A6" s="34">
        <v>1</v>
      </c>
      <c r="B6" s="34">
        <v>22</v>
      </c>
      <c r="C6" s="34" t="s">
        <v>95</v>
      </c>
      <c r="D6" s="34">
        <v>221</v>
      </c>
      <c r="E6" s="34" t="s">
        <v>40</v>
      </c>
      <c r="F6" s="34" t="s">
        <v>85</v>
      </c>
      <c r="G6" s="34" t="s">
        <v>87</v>
      </c>
      <c r="H6" s="34">
        <v>2</v>
      </c>
      <c r="I6" s="34">
        <v>994</v>
      </c>
      <c r="J6" s="34" t="s">
        <v>87</v>
      </c>
      <c r="K6" s="34">
        <v>53</v>
      </c>
      <c r="L6" s="34">
        <v>319.483490975</v>
      </c>
    </row>
    <row r="7" spans="1:12">
      <c r="A7" s="34">
        <v>2</v>
      </c>
      <c r="B7" s="34">
        <v>22</v>
      </c>
      <c r="C7" s="34" t="s">
        <v>95</v>
      </c>
      <c r="D7" s="34">
        <v>222</v>
      </c>
      <c r="E7" s="34" t="s">
        <v>41</v>
      </c>
      <c r="F7" s="34" t="s">
        <v>85</v>
      </c>
      <c r="G7" s="34" t="s">
        <v>87</v>
      </c>
      <c r="H7" s="34">
        <v>2</v>
      </c>
      <c r="I7" s="34">
        <v>994</v>
      </c>
      <c r="J7" s="34" t="s">
        <v>87</v>
      </c>
      <c r="K7" s="34">
        <v>2</v>
      </c>
      <c r="L7" s="34">
        <v>0.424331613725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6"/>
  <sheetViews>
    <sheetView workbookViewId="0"/>
  </sheetViews>
  <sheetFormatPr baseColWidth="10" defaultColWidth="9.06640625" defaultRowHeight="14.2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2" t="s">
        <v>5</v>
      </c>
    </row>
    <row r="2" spans="1:12">
      <c r="B2" s="42" t="s">
        <v>96</v>
      </c>
    </row>
    <row r="4" spans="1:12">
      <c r="A4" s="33" t="s">
        <v>61</v>
      </c>
      <c r="B4" s="33" t="s">
        <v>77</v>
      </c>
      <c r="C4" s="33" t="s">
        <v>78</v>
      </c>
      <c r="D4" s="33" t="s">
        <v>79</v>
      </c>
      <c r="E4" s="33" t="s">
        <v>80</v>
      </c>
      <c r="F4" s="33" t="s">
        <v>81</v>
      </c>
      <c r="G4" s="33" t="s">
        <v>65</v>
      </c>
      <c r="H4" s="33" t="s">
        <v>66</v>
      </c>
      <c r="I4" s="33" t="s">
        <v>82</v>
      </c>
      <c r="J4" s="33" t="s">
        <v>83</v>
      </c>
      <c r="K4" s="33" t="s">
        <v>67</v>
      </c>
      <c r="L4" s="33" t="s">
        <v>73</v>
      </c>
    </row>
    <row r="5" spans="1:12">
      <c r="A5" s="34">
        <v>0</v>
      </c>
      <c r="B5" s="34">
        <v>215</v>
      </c>
      <c r="C5" s="34" t="s">
        <v>90</v>
      </c>
      <c r="D5" s="34">
        <v>2152</v>
      </c>
      <c r="E5" s="34" t="s">
        <v>37</v>
      </c>
      <c r="F5" s="34" t="s">
        <v>85</v>
      </c>
      <c r="G5" s="34" t="s">
        <v>87</v>
      </c>
      <c r="H5" s="34">
        <v>2</v>
      </c>
      <c r="I5" s="34">
        <v>994</v>
      </c>
      <c r="J5" s="34" t="s">
        <v>87</v>
      </c>
      <c r="K5" s="34">
        <v>7</v>
      </c>
      <c r="L5" s="34">
        <v>0.29317146528299998</v>
      </c>
    </row>
    <row r="6" spans="1:12">
      <c r="A6" s="34">
        <v>1</v>
      </c>
      <c r="B6" s="34">
        <v>22</v>
      </c>
      <c r="C6" s="34" t="s">
        <v>95</v>
      </c>
      <c r="D6" s="34">
        <v>221</v>
      </c>
      <c r="E6" s="34" t="s">
        <v>40</v>
      </c>
      <c r="F6" s="34" t="s">
        <v>85</v>
      </c>
      <c r="G6" s="34" t="s">
        <v>87</v>
      </c>
      <c r="H6" s="34">
        <v>2</v>
      </c>
      <c r="I6" s="34">
        <v>994</v>
      </c>
      <c r="J6" s="34" t="s">
        <v>87</v>
      </c>
      <c r="K6" s="34">
        <v>6</v>
      </c>
      <c r="L6" s="34">
        <v>56.998377720999997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6"/>
  <sheetViews>
    <sheetView workbookViewId="0"/>
  </sheetViews>
  <sheetFormatPr baseColWidth="10" defaultColWidth="9.06640625" defaultRowHeight="14.25"/>
  <cols>
    <col min="1" max="1" width="5" style="2" customWidth="1"/>
    <col min="2" max="3" width="10" style="2" customWidth="1"/>
    <col min="4" max="4" width="6" style="2" customWidth="1"/>
    <col min="5" max="5" width="18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2" t="s">
        <v>5</v>
      </c>
    </row>
    <row r="2" spans="1:12">
      <c r="B2" s="42" t="s">
        <v>97</v>
      </c>
    </row>
    <row r="4" spans="1:12">
      <c r="A4" s="33" t="s">
        <v>61</v>
      </c>
      <c r="B4" s="33" t="s">
        <v>77</v>
      </c>
      <c r="C4" s="33" t="s">
        <v>78</v>
      </c>
      <c r="D4" s="33" t="s">
        <v>79</v>
      </c>
      <c r="E4" s="33" t="s">
        <v>80</v>
      </c>
      <c r="F4" s="33" t="s">
        <v>81</v>
      </c>
      <c r="G4" s="33" t="s">
        <v>65</v>
      </c>
      <c r="H4" s="33" t="s">
        <v>66</v>
      </c>
      <c r="I4" s="33" t="s">
        <v>82</v>
      </c>
      <c r="J4" s="33" t="s">
        <v>83</v>
      </c>
      <c r="K4" s="33" t="s">
        <v>67</v>
      </c>
      <c r="L4" s="33" t="s">
        <v>68</v>
      </c>
    </row>
    <row r="5" spans="1:12">
      <c r="A5" s="34">
        <v>0</v>
      </c>
      <c r="B5" s="34">
        <v>213</v>
      </c>
      <c r="C5" s="34" t="s">
        <v>98</v>
      </c>
      <c r="D5" s="34">
        <v>2130</v>
      </c>
      <c r="E5" s="34" t="s">
        <v>28</v>
      </c>
      <c r="F5" s="34" t="s">
        <v>85</v>
      </c>
      <c r="G5" s="34" t="s">
        <v>87</v>
      </c>
      <c r="H5" s="34">
        <v>2</v>
      </c>
      <c r="I5" s="34">
        <v>994</v>
      </c>
      <c r="J5" s="34" t="s">
        <v>87</v>
      </c>
      <c r="K5" s="34">
        <v>1</v>
      </c>
      <c r="L5" s="34">
        <v>160.85128600900001</v>
      </c>
    </row>
    <row r="6" spans="1:12">
      <c r="A6" s="34">
        <v>1</v>
      </c>
      <c r="B6" s="34">
        <v>213</v>
      </c>
      <c r="C6" s="34" t="s">
        <v>98</v>
      </c>
      <c r="D6" s="34">
        <v>21312</v>
      </c>
      <c r="E6" s="34" t="s">
        <v>29</v>
      </c>
      <c r="F6" s="34" t="s">
        <v>85</v>
      </c>
      <c r="G6" s="34" t="s">
        <v>87</v>
      </c>
      <c r="H6" s="34">
        <v>2</v>
      </c>
      <c r="I6" s="34">
        <v>994</v>
      </c>
      <c r="J6" s="34" t="s">
        <v>87</v>
      </c>
      <c r="K6" s="34">
        <v>4</v>
      </c>
      <c r="L6" s="34">
        <v>0.17701199255399999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1"/>
  <sheetViews>
    <sheetView workbookViewId="0"/>
  </sheetViews>
  <sheetFormatPr baseColWidth="10" defaultColWidth="9.06640625" defaultRowHeight="14.2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24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2" t="s">
        <v>5</v>
      </c>
    </row>
    <row r="2" spans="1:12">
      <c r="B2" s="42" t="s">
        <v>99</v>
      </c>
    </row>
    <row r="4" spans="1:12">
      <c r="A4" s="33" t="s">
        <v>61</v>
      </c>
      <c r="B4" s="33" t="s">
        <v>77</v>
      </c>
      <c r="C4" s="33" t="s">
        <v>78</v>
      </c>
      <c r="D4" s="33" t="s">
        <v>79</v>
      </c>
      <c r="E4" s="33" t="s">
        <v>80</v>
      </c>
      <c r="F4" s="33" t="s">
        <v>81</v>
      </c>
      <c r="G4" s="33" t="s">
        <v>65</v>
      </c>
      <c r="H4" s="33" t="s">
        <v>66</v>
      </c>
      <c r="I4" s="33" t="s">
        <v>82</v>
      </c>
      <c r="J4" s="33" t="s">
        <v>83</v>
      </c>
      <c r="K4" s="33" t="s">
        <v>67</v>
      </c>
      <c r="L4" s="33" t="s">
        <v>73</v>
      </c>
    </row>
    <row r="5" spans="1:12">
      <c r="A5" s="34">
        <v>0</v>
      </c>
      <c r="B5" s="34">
        <v>211</v>
      </c>
      <c r="C5" s="34" t="s">
        <v>100</v>
      </c>
      <c r="D5" s="34">
        <v>2111</v>
      </c>
      <c r="E5" s="34" t="s">
        <v>30</v>
      </c>
      <c r="F5" s="34" t="s">
        <v>85</v>
      </c>
      <c r="G5" s="34" t="s">
        <v>87</v>
      </c>
      <c r="H5" s="34">
        <v>2</v>
      </c>
      <c r="I5" s="34">
        <v>994</v>
      </c>
      <c r="J5" s="34" t="s">
        <v>87</v>
      </c>
      <c r="K5" s="34">
        <v>409</v>
      </c>
      <c r="L5" s="34">
        <v>192.27204642999999</v>
      </c>
    </row>
    <row r="6" spans="1:12">
      <c r="A6" s="34">
        <v>1</v>
      </c>
      <c r="B6" s="34">
        <v>211</v>
      </c>
      <c r="C6" s="34" t="s">
        <v>100</v>
      </c>
      <c r="D6" s="34">
        <v>21120</v>
      </c>
      <c r="E6" s="34" t="s">
        <v>31</v>
      </c>
      <c r="F6" s="34" t="s">
        <v>85</v>
      </c>
      <c r="G6" s="34" t="s">
        <v>87</v>
      </c>
      <c r="H6" s="34">
        <v>2</v>
      </c>
      <c r="I6" s="34">
        <v>994</v>
      </c>
      <c r="J6" s="34" t="s">
        <v>87</v>
      </c>
      <c r="K6" s="34">
        <v>332</v>
      </c>
      <c r="L6" s="34">
        <v>99.776410040499997</v>
      </c>
    </row>
    <row r="7" spans="1:12">
      <c r="A7" s="34">
        <v>2</v>
      </c>
      <c r="B7" s="34">
        <v>211</v>
      </c>
      <c r="C7" s="34" t="s">
        <v>100</v>
      </c>
      <c r="D7" s="34">
        <v>21121</v>
      </c>
      <c r="E7" s="34" t="s">
        <v>32</v>
      </c>
      <c r="F7" s="34" t="s">
        <v>85</v>
      </c>
      <c r="G7" s="34" t="s">
        <v>87</v>
      </c>
      <c r="H7" s="34">
        <v>2</v>
      </c>
      <c r="I7" s="34">
        <v>994</v>
      </c>
      <c r="J7" s="34" t="s">
        <v>87</v>
      </c>
      <c r="K7" s="34">
        <v>260</v>
      </c>
      <c r="L7" s="34">
        <v>184.12330163799999</v>
      </c>
    </row>
    <row r="8" spans="1:12">
      <c r="A8" s="34">
        <v>3</v>
      </c>
      <c r="B8" s="34">
        <v>211</v>
      </c>
      <c r="C8" s="34" t="s">
        <v>100</v>
      </c>
      <c r="D8" s="34">
        <v>21122</v>
      </c>
      <c r="E8" s="34" t="s">
        <v>33</v>
      </c>
      <c r="F8" s="34" t="s">
        <v>85</v>
      </c>
      <c r="G8" s="34" t="s">
        <v>87</v>
      </c>
      <c r="H8" s="34">
        <v>2</v>
      </c>
      <c r="I8" s="34">
        <v>994</v>
      </c>
      <c r="J8" s="34" t="s">
        <v>87</v>
      </c>
      <c r="K8" s="34">
        <v>5816</v>
      </c>
      <c r="L8" s="34">
        <v>1630.3823489900001</v>
      </c>
    </row>
    <row r="9" spans="1:12">
      <c r="A9" s="34">
        <v>4</v>
      </c>
      <c r="B9" s="34">
        <v>211</v>
      </c>
      <c r="C9" s="34" t="s">
        <v>100</v>
      </c>
      <c r="D9" s="34">
        <v>21124</v>
      </c>
      <c r="E9" s="34" t="s">
        <v>34</v>
      </c>
      <c r="F9" s="34" t="s">
        <v>85</v>
      </c>
      <c r="G9" s="34" t="s">
        <v>87</v>
      </c>
      <c r="H9" s="34">
        <v>2</v>
      </c>
      <c r="I9" s="34">
        <v>994</v>
      </c>
      <c r="J9" s="34" t="s">
        <v>87</v>
      </c>
      <c r="K9" s="34">
        <v>4951</v>
      </c>
      <c r="L9" s="34">
        <v>4523.8817092700001</v>
      </c>
    </row>
    <row r="10" spans="1:12">
      <c r="A10" s="34">
        <v>5</v>
      </c>
      <c r="B10" s="34">
        <v>212</v>
      </c>
      <c r="C10" s="34" t="s">
        <v>101</v>
      </c>
      <c r="D10" s="34">
        <v>2121</v>
      </c>
      <c r="E10" s="34" t="s">
        <v>35</v>
      </c>
      <c r="F10" s="34" t="s">
        <v>85</v>
      </c>
      <c r="G10" s="34" t="s">
        <v>87</v>
      </c>
      <c r="H10" s="34">
        <v>2</v>
      </c>
      <c r="I10" s="34">
        <v>994</v>
      </c>
      <c r="J10" s="34" t="s">
        <v>87</v>
      </c>
      <c r="K10" s="34">
        <v>138</v>
      </c>
      <c r="L10" s="34">
        <v>126.08164789600001</v>
      </c>
    </row>
    <row r="11" spans="1:12">
      <c r="A11" s="34">
        <v>6</v>
      </c>
      <c r="B11" s="34">
        <v>213</v>
      </c>
      <c r="C11" s="34" t="s">
        <v>98</v>
      </c>
      <c r="D11" s="34">
        <v>2130</v>
      </c>
      <c r="E11" s="34" t="s">
        <v>28</v>
      </c>
      <c r="F11" s="34" t="s">
        <v>85</v>
      </c>
      <c r="G11" s="34" t="s">
        <v>87</v>
      </c>
      <c r="H11" s="34">
        <v>2</v>
      </c>
      <c r="I11" s="34">
        <v>994</v>
      </c>
      <c r="J11" s="34" t="s">
        <v>87</v>
      </c>
      <c r="K11" s="34">
        <v>3</v>
      </c>
      <c r="L11" s="34">
        <v>3.31443128067</v>
      </c>
    </row>
  </sheetData>
  <pageMargins left="0.75" right="0.75" top="1" bottom="1" header="0.5" footer="0.5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0"/>
  <sheetViews>
    <sheetView workbookViewId="0"/>
  </sheetViews>
  <sheetFormatPr baseColWidth="10" defaultColWidth="9.06640625" defaultRowHeight="14.2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24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2" t="s">
        <v>5</v>
      </c>
    </row>
    <row r="2" spans="1:12">
      <c r="B2" s="42" t="s">
        <v>102</v>
      </c>
    </row>
    <row r="4" spans="1:12">
      <c r="A4" s="33" t="s">
        <v>61</v>
      </c>
      <c r="B4" s="33" t="s">
        <v>77</v>
      </c>
      <c r="C4" s="33" t="s">
        <v>78</v>
      </c>
      <c r="D4" s="33" t="s">
        <v>79</v>
      </c>
      <c r="E4" s="33" t="s">
        <v>80</v>
      </c>
      <c r="F4" s="33" t="s">
        <v>81</v>
      </c>
      <c r="G4" s="33" t="s">
        <v>65</v>
      </c>
      <c r="H4" s="33" t="s">
        <v>66</v>
      </c>
      <c r="I4" s="33" t="s">
        <v>82</v>
      </c>
      <c r="J4" s="33" t="s">
        <v>83</v>
      </c>
      <c r="K4" s="33" t="s">
        <v>67</v>
      </c>
      <c r="L4" s="33" t="s">
        <v>73</v>
      </c>
    </row>
    <row r="5" spans="1:12">
      <c r="A5" s="34">
        <v>0</v>
      </c>
      <c r="B5" s="34">
        <v>211</v>
      </c>
      <c r="C5" s="34" t="s">
        <v>100</v>
      </c>
      <c r="D5" s="34">
        <v>2111</v>
      </c>
      <c r="E5" s="34" t="s">
        <v>30</v>
      </c>
      <c r="F5" s="34" t="s">
        <v>85</v>
      </c>
      <c r="G5" s="34" t="s">
        <v>87</v>
      </c>
      <c r="H5" s="34">
        <v>2</v>
      </c>
      <c r="I5" s="34">
        <v>994</v>
      </c>
      <c r="J5" s="34" t="s">
        <v>87</v>
      </c>
      <c r="K5" s="34">
        <v>55</v>
      </c>
      <c r="L5" s="34">
        <v>43.718947761999999</v>
      </c>
    </row>
    <row r="6" spans="1:12">
      <c r="A6" s="34">
        <v>1</v>
      </c>
      <c r="B6" s="34">
        <v>211</v>
      </c>
      <c r="C6" s="34" t="s">
        <v>100</v>
      </c>
      <c r="D6" s="34">
        <v>21120</v>
      </c>
      <c r="E6" s="34" t="s">
        <v>31</v>
      </c>
      <c r="F6" s="34" t="s">
        <v>85</v>
      </c>
      <c r="G6" s="34" t="s">
        <v>87</v>
      </c>
      <c r="H6" s="34">
        <v>2</v>
      </c>
      <c r="I6" s="34">
        <v>994</v>
      </c>
      <c r="J6" s="34" t="s">
        <v>87</v>
      </c>
      <c r="K6" s="34">
        <v>18</v>
      </c>
      <c r="L6" s="34">
        <v>10.981048672</v>
      </c>
    </row>
    <row r="7" spans="1:12">
      <c r="A7" s="34">
        <v>2</v>
      </c>
      <c r="B7" s="34">
        <v>211</v>
      </c>
      <c r="C7" s="34" t="s">
        <v>100</v>
      </c>
      <c r="D7" s="34">
        <v>21121</v>
      </c>
      <c r="E7" s="34" t="s">
        <v>32</v>
      </c>
      <c r="F7" s="34" t="s">
        <v>85</v>
      </c>
      <c r="G7" s="34" t="s">
        <v>87</v>
      </c>
      <c r="H7" s="34">
        <v>2</v>
      </c>
      <c r="I7" s="34">
        <v>994</v>
      </c>
      <c r="J7" s="34" t="s">
        <v>87</v>
      </c>
      <c r="K7" s="34">
        <v>24</v>
      </c>
      <c r="L7" s="34">
        <v>16.991360426300002</v>
      </c>
    </row>
    <row r="8" spans="1:12">
      <c r="A8" s="34">
        <v>3</v>
      </c>
      <c r="B8" s="34">
        <v>211</v>
      </c>
      <c r="C8" s="34" t="s">
        <v>100</v>
      </c>
      <c r="D8" s="34">
        <v>21122</v>
      </c>
      <c r="E8" s="34" t="s">
        <v>33</v>
      </c>
      <c r="F8" s="34" t="s">
        <v>85</v>
      </c>
      <c r="G8" s="34" t="s">
        <v>87</v>
      </c>
      <c r="H8" s="34">
        <v>2</v>
      </c>
      <c r="I8" s="34">
        <v>994</v>
      </c>
      <c r="J8" s="34" t="s">
        <v>87</v>
      </c>
      <c r="K8" s="34">
        <v>260</v>
      </c>
      <c r="L8" s="34">
        <v>167.16241743500001</v>
      </c>
    </row>
    <row r="9" spans="1:12">
      <c r="A9" s="34">
        <v>4</v>
      </c>
      <c r="B9" s="34">
        <v>211</v>
      </c>
      <c r="C9" s="34" t="s">
        <v>100</v>
      </c>
      <c r="D9" s="34">
        <v>21124</v>
      </c>
      <c r="E9" s="34" t="s">
        <v>34</v>
      </c>
      <c r="F9" s="34" t="s">
        <v>85</v>
      </c>
      <c r="G9" s="34" t="s">
        <v>87</v>
      </c>
      <c r="H9" s="34">
        <v>2</v>
      </c>
      <c r="I9" s="34">
        <v>994</v>
      </c>
      <c r="J9" s="34" t="s">
        <v>87</v>
      </c>
      <c r="K9" s="34">
        <v>1244</v>
      </c>
      <c r="L9" s="34">
        <v>1375.32672136</v>
      </c>
    </row>
    <row r="10" spans="1:12">
      <c r="A10" s="34">
        <v>5</v>
      </c>
      <c r="B10" s="34">
        <v>212</v>
      </c>
      <c r="C10" s="34" t="s">
        <v>101</v>
      </c>
      <c r="D10" s="34">
        <v>2121</v>
      </c>
      <c r="E10" s="34" t="s">
        <v>35</v>
      </c>
      <c r="F10" s="34" t="s">
        <v>85</v>
      </c>
      <c r="G10" s="34" t="s">
        <v>87</v>
      </c>
      <c r="H10" s="34">
        <v>2</v>
      </c>
      <c r="I10" s="34">
        <v>994</v>
      </c>
      <c r="J10" s="34" t="s">
        <v>87</v>
      </c>
      <c r="K10" s="34">
        <v>42</v>
      </c>
      <c r="L10" s="34">
        <v>36.169993654700001</v>
      </c>
    </row>
  </sheetData>
  <pageMargins left="0.75" right="0.75" top="1" bottom="1" header="0.5" footer="0.5"/>
  <pageSetup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4"/>
  <sheetViews>
    <sheetView workbookViewId="0">
      <selection activeCell="L14" sqref="L14"/>
    </sheetView>
  </sheetViews>
  <sheetFormatPr baseColWidth="10" defaultColWidth="9.06640625" defaultRowHeight="14.2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11.73046875" style="2" bestFit="1" customWidth="1"/>
  </cols>
  <sheetData>
    <row r="1" spans="1:12">
      <c r="B1" s="42" t="s">
        <v>5</v>
      </c>
    </row>
    <row r="2" spans="1:12">
      <c r="B2" s="42" t="s">
        <v>103</v>
      </c>
    </row>
    <row r="4" spans="1:12">
      <c r="A4" s="33" t="s">
        <v>61</v>
      </c>
      <c r="B4" s="33" t="s">
        <v>77</v>
      </c>
      <c r="C4" s="33" t="s">
        <v>78</v>
      </c>
      <c r="D4" s="33" t="s">
        <v>79</v>
      </c>
      <c r="E4" s="33" t="s">
        <v>80</v>
      </c>
      <c r="F4" s="33" t="s">
        <v>81</v>
      </c>
      <c r="G4" s="33" t="s">
        <v>65</v>
      </c>
      <c r="H4" s="33" t="s">
        <v>66</v>
      </c>
      <c r="I4" s="33" t="s">
        <v>82</v>
      </c>
      <c r="J4" s="33" t="s">
        <v>83</v>
      </c>
      <c r="K4" s="33" t="s">
        <v>67</v>
      </c>
      <c r="L4" s="33" t="s">
        <v>68</v>
      </c>
    </row>
    <row r="5" spans="1:12">
      <c r="A5" s="34">
        <v>0</v>
      </c>
      <c r="B5" s="34">
        <v>2</v>
      </c>
      <c r="C5" s="34" t="s">
        <v>104</v>
      </c>
      <c r="D5" s="34">
        <v>21</v>
      </c>
      <c r="E5" s="34" t="s">
        <v>46</v>
      </c>
      <c r="F5" s="34" t="s">
        <v>105</v>
      </c>
      <c r="G5" s="34" t="s">
        <v>87</v>
      </c>
      <c r="H5" s="34">
        <v>2</v>
      </c>
      <c r="I5" s="34">
        <v>992</v>
      </c>
      <c r="J5" s="34" t="s">
        <v>87</v>
      </c>
      <c r="K5" s="34">
        <v>69</v>
      </c>
      <c r="L5" s="34">
        <v>55779.087229600002</v>
      </c>
    </row>
    <row r="6" spans="1:12">
      <c r="A6" s="34">
        <v>1</v>
      </c>
      <c r="B6" s="34">
        <v>2</v>
      </c>
      <c r="C6" s="34" t="s">
        <v>104</v>
      </c>
      <c r="D6" s="34">
        <v>22</v>
      </c>
      <c r="E6" s="34" t="s">
        <v>106</v>
      </c>
      <c r="F6" s="34" t="s">
        <v>105</v>
      </c>
      <c r="G6" s="34" t="s">
        <v>87</v>
      </c>
      <c r="H6" s="34">
        <v>2</v>
      </c>
      <c r="I6" s="34">
        <v>992</v>
      </c>
      <c r="J6" s="34" t="s">
        <v>87</v>
      </c>
      <c r="K6" s="34">
        <v>6</v>
      </c>
      <c r="L6" s="34">
        <v>1910.6592298099999</v>
      </c>
    </row>
    <row r="7" spans="1:12">
      <c r="A7" s="34">
        <v>2</v>
      </c>
      <c r="B7" s="34">
        <v>2</v>
      </c>
      <c r="C7" s="34" t="s">
        <v>104</v>
      </c>
      <c r="D7" s="34">
        <v>23</v>
      </c>
      <c r="E7" s="34" t="s">
        <v>107</v>
      </c>
      <c r="F7" s="34" t="s">
        <v>105</v>
      </c>
      <c r="G7" s="34" t="s">
        <v>87</v>
      </c>
      <c r="H7" s="34">
        <v>2</v>
      </c>
      <c r="I7" s="34">
        <v>992</v>
      </c>
      <c r="J7" s="34" t="s">
        <v>87</v>
      </c>
      <c r="K7" s="34">
        <v>19</v>
      </c>
      <c r="L7" s="34">
        <v>1556.86703186</v>
      </c>
    </row>
    <row r="8" spans="1:12">
      <c r="A8" s="34">
        <v>3</v>
      </c>
      <c r="B8" s="34">
        <v>2</v>
      </c>
      <c r="C8" s="34" t="s">
        <v>104</v>
      </c>
      <c r="D8" s="34">
        <v>24</v>
      </c>
      <c r="E8" s="34" t="s">
        <v>108</v>
      </c>
      <c r="F8" s="34" t="s">
        <v>105</v>
      </c>
      <c r="G8" s="34" t="s">
        <v>87</v>
      </c>
      <c r="H8" s="34">
        <v>2</v>
      </c>
      <c r="I8" s="34">
        <v>992</v>
      </c>
      <c r="J8" s="34" t="s">
        <v>87</v>
      </c>
      <c r="K8" s="34">
        <v>132</v>
      </c>
      <c r="L8" s="34">
        <v>24999.878432099998</v>
      </c>
    </row>
    <row r="9" spans="1:12">
      <c r="A9" s="34">
        <v>4</v>
      </c>
      <c r="B9" s="34">
        <v>3</v>
      </c>
      <c r="C9" s="34" t="s">
        <v>109</v>
      </c>
      <c r="D9" s="34">
        <v>31</v>
      </c>
      <c r="E9" s="34" t="s">
        <v>110</v>
      </c>
      <c r="F9" s="34" t="s">
        <v>105</v>
      </c>
      <c r="G9" s="34" t="s">
        <v>87</v>
      </c>
      <c r="H9" s="34">
        <v>2</v>
      </c>
      <c r="I9" s="34">
        <v>992</v>
      </c>
      <c r="J9" s="34" t="s">
        <v>87</v>
      </c>
      <c r="K9" s="34">
        <v>87</v>
      </c>
      <c r="L9" s="34">
        <v>92197.517308299997</v>
      </c>
    </row>
    <row r="10" spans="1:12">
      <c r="A10" s="34">
        <v>5</v>
      </c>
      <c r="B10" s="34">
        <v>3</v>
      </c>
      <c r="C10" s="34" t="s">
        <v>109</v>
      </c>
      <c r="D10" s="34">
        <v>32</v>
      </c>
      <c r="E10" s="34" t="s">
        <v>44</v>
      </c>
      <c r="F10" s="34" t="s">
        <v>105</v>
      </c>
      <c r="G10" s="34" t="s">
        <v>87</v>
      </c>
      <c r="H10" s="34">
        <v>2</v>
      </c>
      <c r="I10" s="34">
        <v>992</v>
      </c>
      <c r="J10" s="34" t="s">
        <v>87</v>
      </c>
      <c r="K10" s="34">
        <v>184</v>
      </c>
      <c r="L10" s="34">
        <v>72104.131859899993</v>
      </c>
    </row>
    <row r="11" spans="1:12">
      <c r="A11" s="34">
        <v>6</v>
      </c>
      <c r="B11" s="34">
        <v>3</v>
      </c>
      <c r="C11" s="34" t="s">
        <v>109</v>
      </c>
      <c r="D11" s="34">
        <v>33</v>
      </c>
      <c r="E11" s="34" t="s">
        <v>51</v>
      </c>
      <c r="F11" s="34" t="s">
        <v>105</v>
      </c>
      <c r="G11" s="34" t="s">
        <v>87</v>
      </c>
      <c r="H11" s="34">
        <v>2</v>
      </c>
      <c r="I11" s="34">
        <v>992</v>
      </c>
      <c r="J11" s="34" t="s">
        <v>87</v>
      </c>
      <c r="K11" s="34">
        <v>4</v>
      </c>
      <c r="L11" s="34">
        <v>768.307870052</v>
      </c>
    </row>
    <row r="12" spans="1:12">
      <c r="A12" s="34">
        <v>7</v>
      </c>
      <c r="B12" s="34">
        <v>4</v>
      </c>
      <c r="C12" s="34" t="s">
        <v>111</v>
      </c>
      <c r="D12" s="34">
        <v>41</v>
      </c>
      <c r="E12" s="34" t="s">
        <v>112</v>
      </c>
      <c r="F12" s="34" t="s">
        <v>105</v>
      </c>
      <c r="G12" s="34" t="s">
        <v>87</v>
      </c>
      <c r="H12" s="34">
        <v>2</v>
      </c>
      <c r="I12" s="34">
        <v>992</v>
      </c>
      <c r="J12" s="34" t="s">
        <v>87</v>
      </c>
      <c r="K12" s="34">
        <v>1</v>
      </c>
      <c r="L12" s="34">
        <v>39.065606189100002</v>
      </c>
    </row>
    <row r="13" spans="1:12">
      <c r="A13" s="34">
        <v>8</v>
      </c>
      <c r="B13" s="34">
        <v>4</v>
      </c>
      <c r="C13" s="34" t="s">
        <v>111</v>
      </c>
      <c r="D13" s="34">
        <v>42</v>
      </c>
      <c r="E13" s="34" t="s">
        <v>113</v>
      </c>
      <c r="F13" s="34" t="s">
        <v>105</v>
      </c>
      <c r="G13" s="34" t="s">
        <v>87</v>
      </c>
      <c r="H13" s="34">
        <v>2</v>
      </c>
      <c r="I13" s="34">
        <v>992</v>
      </c>
      <c r="J13" s="34" t="s">
        <v>87</v>
      </c>
      <c r="K13" s="34">
        <v>3</v>
      </c>
      <c r="L13" s="34">
        <v>1557.1513587300001</v>
      </c>
    </row>
    <row r="14" spans="1:12">
      <c r="A14" s="34">
        <v>9</v>
      </c>
      <c r="B14" s="34">
        <v>998</v>
      </c>
      <c r="C14" s="34" t="s">
        <v>48</v>
      </c>
      <c r="D14" s="34">
        <v>998</v>
      </c>
      <c r="E14" s="34" t="s">
        <v>48</v>
      </c>
      <c r="F14" s="34" t="s">
        <v>105</v>
      </c>
      <c r="G14" s="34" t="s">
        <v>87</v>
      </c>
      <c r="H14" s="34">
        <v>2</v>
      </c>
      <c r="I14" s="34">
        <v>992</v>
      </c>
      <c r="J14" s="34" t="s">
        <v>87</v>
      </c>
      <c r="K14" s="34">
        <v>95</v>
      </c>
      <c r="L14" s="34">
        <v>11653.954201299999</v>
      </c>
    </row>
  </sheetData>
  <pageMargins left="0.75" right="0.75" top="1" bottom="1" header="0.5" footer="0.5"/>
  <pageSetup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3"/>
  <sheetViews>
    <sheetView workbookViewId="0">
      <selection activeCell="L14" sqref="L14"/>
    </sheetView>
  </sheetViews>
  <sheetFormatPr baseColWidth="10" defaultColWidth="9.06640625" defaultRowHeight="14.2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2" t="s">
        <v>5</v>
      </c>
    </row>
    <row r="2" spans="1:12">
      <c r="B2" s="42" t="s">
        <v>114</v>
      </c>
    </row>
    <row r="4" spans="1:12">
      <c r="A4" s="33" t="s">
        <v>61</v>
      </c>
      <c r="B4" s="33" t="s">
        <v>77</v>
      </c>
      <c r="C4" s="33" t="s">
        <v>78</v>
      </c>
      <c r="D4" s="33" t="s">
        <v>79</v>
      </c>
      <c r="E4" s="33" t="s">
        <v>80</v>
      </c>
      <c r="F4" s="33" t="s">
        <v>81</v>
      </c>
      <c r="G4" s="33" t="s">
        <v>65</v>
      </c>
      <c r="H4" s="33" t="s">
        <v>66</v>
      </c>
      <c r="I4" s="33" t="s">
        <v>82</v>
      </c>
      <c r="J4" s="33" t="s">
        <v>83</v>
      </c>
      <c r="K4" s="33" t="s">
        <v>67</v>
      </c>
      <c r="L4" s="33" t="s">
        <v>68</v>
      </c>
    </row>
    <row r="5" spans="1:12">
      <c r="A5" s="34">
        <v>0</v>
      </c>
      <c r="B5" s="34">
        <v>2</v>
      </c>
      <c r="C5" s="34" t="s">
        <v>104</v>
      </c>
      <c r="D5" s="34">
        <v>21</v>
      </c>
      <c r="E5" s="34" t="s">
        <v>46</v>
      </c>
      <c r="F5" s="34" t="s">
        <v>105</v>
      </c>
      <c r="G5" s="34" t="s">
        <v>87</v>
      </c>
      <c r="H5" s="34">
        <v>2</v>
      </c>
      <c r="I5" s="34">
        <v>992</v>
      </c>
      <c r="J5" s="34" t="s">
        <v>87</v>
      </c>
      <c r="K5" s="34">
        <v>27</v>
      </c>
      <c r="L5" s="34">
        <v>5762.2207271300003</v>
      </c>
    </row>
    <row r="6" spans="1:12">
      <c r="A6" s="34">
        <v>1</v>
      </c>
      <c r="B6" s="34">
        <v>2</v>
      </c>
      <c r="C6" s="34" t="s">
        <v>104</v>
      </c>
      <c r="D6" s="34">
        <v>22</v>
      </c>
      <c r="E6" s="34" t="s">
        <v>106</v>
      </c>
      <c r="F6" s="34" t="s">
        <v>105</v>
      </c>
      <c r="G6" s="34" t="s">
        <v>87</v>
      </c>
      <c r="H6" s="34">
        <v>2</v>
      </c>
      <c r="I6" s="34">
        <v>992</v>
      </c>
      <c r="J6" s="34" t="s">
        <v>87</v>
      </c>
      <c r="K6" s="34">
        <v>4</v>
      </c>
      <c r="L6" s="34">
        <v>843.87244464699995</v>
      </c>
    </row>
    <row r="7" spans="1:12">
      <c r="A7" s="34">
        <v>2</v>
      </c>
      <c r="B7" s="34">
        <v>2</v>
      </c>
      <c r="C7" s="34" t="s">
        <v>104</v>
      </c>
      <c r="D7" s="34">
        <v>23</v>
      </c>
      <c r="E7" s="34" t="s">
        <v>107</v>
      </c>
      <c r="F7" s="34" t="s">
        <v>105</v>
      </c>
      <c r="G7" s="34" t="s">
        <v>87</v>
      </c>
      <c r="H7" s="34">
        <v>2</v>
      </c>
      <c r="I7" s="34">
        <v>992</v>
      </c>
      <c r="J7" s="34" t="s">
        <v>87</v>
      </c>
      <c r="K7" s="34">
        <v>5</v>
      </c>
      <c r="L7" s="34">
        <v>273.835301818</v>
      </c>
    </row>
    <row r="8" spans="1:12">
      <c r="A8" s="34">
        <v>3</v>
      </c>
      <c r="B8" s="34">
        <v>2</v>
      </c>
      <c r="C8" s="34" t="s">
        <v>104</v>
      </c>
      <c r="D8" s="34">
        <v>24</v>
      </c>
      <c r="E8" s="34" t="s">
        <v>108</v>
      </c>
      <c r="F8" s="34" t="s">
        <v>105</v>
      </c>
      <c r="G8" s="34" t="s">
        <v>87</v>
      </c>
      <c r="H8" s="34">
        <v>2</v>
      </c>
      <c r="I8" s="34">
        <v>992</v>
      </c>
      <c r="J8" s="34" t="s">
        <v>87</v>
      </c>
      <c r="K8" s="34">
        <v>64</v>
      </c>
      <c r="L8" s="34">
        <v>7410.2000655100001</v>
      </c>
    </row>
    <row r="9" spans="1:12">
      <c r="A9" s="34">
        <v>4</v>
      </c>
      <c r="B9" s="34">
        <v>3</v>
      </c>
      <c r="C9" s="34" t="s">
        <v>109</v>
      </c>
      <c r="D9" s="34">
        <v>31</v>
      </c>
      <c r="E9" s="34" t="s">
        <v>110</v>
      </c>
      <c r="F9" s="34" t="s">
        <v>105</v>
      </c>
      <c r="G9" s="34" t="s">
        <v>87</v>
      </c>
      <c r="H9" s="34">
        <v>2</v>
      </c>
      <c r="I9" s="34">
        <v>992</v>
      </c>
      <c r="J9" s="34" t="s">
        <v>87</v>
      </c>
      <c r="K9" s="34">
        <v>33</v>
      </c>
      <c r="L9" s="34">
        <v>32225.542113799998</v>
      </c>
    </row>
    <row r="10" spans="1:12">
      <c r="A10" s="34">
        <v>5</v>
      </c>
      <c r="B10" s="34">
        <v>3</v>
      </c>
      <c r="C10" s="34" t="s">
        <v>109</v>
      </c>
      <c r="D10" s="34">
        <v>32</v>
      </c>
      <c r="E10" s="34" t="s">
        <v>44</v>
      </c>
      <c r="F10" s="34" t="s">
        <v>105</v>
      </c>
      <c r="G10" s="34" t="s">
        <v>87</v>
      </c>
      <c r="H10" s="34">
        <v>2</v>
      </c>
      <c r="I10" s="34">
        <v>992</v>
      </c>
      <c r="J10" s="34" t="s">
        <v>87</v>
      </c>
      <c r="K10" s="34">
        <v>82</v>
      </c>
      <c r="L10" s="34">
        <v>29604.680814799998</v>
      </c>
    </row>
    <row r="11" spans="1:12">
      <c r="A11" s="34">
        <v>6</v>
      </c>
      <c r="B11" s="34">
        <v>3</v>
      </c>
      <c r="C11" s="34" t="s">
        <v>109</v>
      </c>
      <c r="D11" s="34">
        <v>33</v>
      </c>
      <c r="E11" s="34" t="s">
        <v>51</v>
      </c>
      <c r="F11" s="34" t="s">
        <v>105</v>
      </c>
      <c r="G11" s="34" t="s">
        <v>87</v>
      </c>
      <c r="H11" s="34">
        <v>2</v>
      </c>
      <c r="I11" s="34">
        <v>992</v>
      </c>
      <c r="J11" s="34" t="s">
        <v>87</v>
      </c>
      <c r="K11" s="34">
        <v>1</v>
      </c>
      <c r="L11" s="34">
        <v>26.473066612099998</v>
      </c>
    </row>
    <row r="12" spans="1:12">
      <c r="A12" s="34">
        <v>7</v>
      </c>
      <c r="B12" s="34">
        <v>4</v>
      </c>
      <c r="C12" s="34" t="s">
        <v>111</v>
      </c>
      <c r="D12" s="34">
        <v>42</v>
      </c>
      <c r="E12" s="34" t="s">
        <v>113</v>
      </c>
      <c r="F12" s="34" t="s">
        <v>105</v>
      </c>
      <c r="G12" s="34" t="s">
        <v>87</v>
      </c>
      <c r="H12" s="34">
        <v>2</v>
      </c>
      <c r="I12" s="34">
        <v>992</v>
      </c>
      <c r="J12" s="34" t="s">
        <v>87</v>
      </c>
      <c r="K12" s="34">
        <v>1</v>
      </c>
      <c r="L12" s="34">
        <v>66.225485743999997</v>
      </c>
    </row>
    <row r="13" spans="1:12">
      <c r="A13" s="34">
        <v>8</v>
      </c>
      <c r="B13" s="34">
        <v>998</v>
      </c>
      <c r="C13" s="34" t="s">
        <v>48</v>
      </c>
      <c r="D13" s="34">
        <v>998</v>
      </c>
      <c r="E13" s="34" t="s">
        <v>48</v>
      </c>
      <c r="F13" s="34" t="s">
        <v>105</v>
      </c>
      <c r="G13" s="34" t="s">
        <v>87</v>
      </c>
      <c r="H13" s="34">
        <v>2</v>
      </c>
      <c r="I13" s="34">
        <v>992</v>
      </c>
      <c r="J13" s="34" t="s">
        <v>87</v>
      </c>
      <c r="K13" s="34">
        <v>20</v>
      </c>
      <c r="L13" s="48">
        <v>853.1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4"/>
  <sheetViews>
    <sheetView showGridLines="0" tabSelected="1" zoomScale="70" zoomScaleNormal="70" workbookViewId="0">
      <selection activeCell="I13" sqref="I13"/>
    </sheetView>
  </sheetViews>
  <sheetFormatPr baseColWidth="10" defaultColWidth="9.1328125" defaultRowHeight="14.25"/>
  <cols>
    <col min="1" max="1" width="9.1328125" style="2" customWidth="1"/>
    <col min="2" max="2" width="28.1328125" style="2" customWidth="1"/>
    <col min="3" max="3" width="57" style="17" customWidth="1"/>
    <col min="4" max="4" width="7.73046875" style="10" bestFit="1" customWidth="1"/>
    <col min="5" max="5" width="11" style="10" customWidth="1"/>
    <col min="6" max="6" width="11.3984375" style="11" bestFit="1" customWidth="1"/>
    <col min="7" max="8" width="9.1328125" style="2" customWidth="1"/>
    <col min="9" max="9" width="56" style="2" bestFit="1" customWidth="1"/>
    <col min="10" max="10" width="7.73046875" style="2" bestFit="1" customWidth="1"/>
    <col min="11" max="11" width="11.3984375" style="2" bestFit="1" customWidth="1"/>
    <col min="12" max="27" width="9.1328125" style="2" customWidth="1"/>
    <col min="28" max="28" width="9.1328125" style="1" customWidth="1"/>
    <col min="29" max="16384" width="9.1328125" style="1"/>
  </cols>
  <sheetData>
    <row r="1" spans="1:11">
      <c r="A1" s="15"/>
      <c r="B1" s="41" t="s">
        <v>5</v>
      </c>
    </row>
    <row r="3" spans="1:11">
      <c r="B3" s="30" t="s">
        <v>6</v>
      </c>
      <c r="C3" s="31"/>
      <c r="D3" s="31"/>
      <c r="E3" s="31"/>
      <c r="F3" s="32"/>
      <c r="G3" s="3"/>
      <c r="H3" s="3"/>
      <c r="I3" s="13"/>
      <c r="J3" s="13"/>
      <c r="K3" s="13"/>
    </row>
    <row r="4" spans="1:11">
      <c r="B4" s="19"/>
      <c r="C4" s="68" t="s">
        <v>7</v>
      </c>
      <c r="D4" s="69"/>
      <c r="E4" s="26" t="s">
        <v>8</v>
      </c>
      <c r="F4" s="20" t="s">
        <v>9</v>
      </c>
      <c r="G4" s="3"/>
      <c r="H4" s="3"/>
      <c r="I4" s="18"/>
      <c r="J4" s="18"/>
      <c r="K4" s="5"/>
    </row>
    <row r="5" spans="1:11">
      <c r="B5" s="35" t="s">
        <v>10</v>
      </c>
      <c r="C5" s="35"/>
      <c r="D5" s="36" t="s">
        <v>11</v>
      </c>
      <c r="E5" s="35"/>
      <c r="F5" s="37">
        <v>77066.228663999995</v>
      </c>
    </row>
    <row r="6" spans="1:11">
      <c r="B6" s="35" t="s">
        <v>12</v>
      </c>
      <c r="C6" s="35"/>
      <c r="D6" s="36" t="s">
        <v>13</v>
      </c>
      <c r="E6" s="35"/>
      <c r="F6" s="38">
        <v>120</v>
      </c>
    </row>
    <row r="7" spans="1:11">
      <c r="B7" s="35" t="s">
        <v>14</v>
      </c>
      <c r="C7" s="35"/>
      <c r="D7" s="36" t="s">
        <v>15</v>
      </c>
      <c r="E7" s="35"/>
      <c r="F7" s="37">
        <v>2.6147757964</v>
      </c>
    </row>
    <row r="8" spans="1:11">
      <c r="B8" s="21" t="s">
        <v>16</v>
      </c>
      <c r="C8" s="29" t="s">
        <v>17</v>
      </c>
      <c r="D8" s="27"/>
      <c r="E8" s="63">
        <v>2500</v>
      </c>
      <c r="F8" s="64">
        <v>95000</v>
      </c>
      <c r="G8" s="3"/>
      <c r="H8" s="3"/>
      <c r="I8" s="4"/>
      <c r="J8" s="4"/>
      <c r="K8" s="6"/>
    </row>
    <row r="9" spans="1:11">
      <c r="B9" s="39" t="s">
        <v>18</v>
      </c>
      <c r="C9" s="43" t="s">
        <v>19</v>
      </c>
      <c r="D9" s="40" t="s">
        <v>11</v>
      </c>
      <c r="E9" s="44">
        <v>31.504922971799999</v>
      </c>
      <c r="F9" s="44">
        <v>2104.9780887100001</v>
      </c>
      <c r="G9" s="3"/>
      <c r="H9" s="3"/>
      <c r="I9" s="7"/>
      <c r="J9" s="18"/>
      <c r="K9" s="8"/>
    </row>
    <row r="10" spans="1:11">
      <c r="B10" s="45"/>
      <c r="C10" s="46" t="s">
        <v>20</v>
      </c>
      <c r="D10" s="47" t="s">
        <v>11</v>
      </c>
      <c r="E10" s="48">
        <v>0</v>
      </c>
      <c r="F10" s="48">
        <v>0.91080649325600005</v>
      </c>
      <c r="G10" s="3"/>
      <c r="H10" s="3"/>
      <c r="I10" s="7"/>
      <c r="J10" s="18"/>
      <c r="K10" s="8"/>
    </row>
    <row r="11" spans="1:11">
      <c r="B11" s="45"/>
      <c r="C11" s="46" t="s">
        <v>21</v>
      </c>
      <c r="D11" s="47" t="s">
        <v>11</v>
      </c>
      <c r="E11" s="48">
        <v>0</v>
      </c>
      <c r="F11" s="48">
        <v>2.7634186719099998</v>
      </c>
      <c r="G11" s="3"/>
      <c r="H11" s="3"/>
      <c r="I11" s="3"/>
      <c r="J11" s="18"/>
      <c r="K11" s="8"/>
    </row>
    <row r="12" spans="1:11">
      <c r="B12" s="45"/>
      <c r="C12" s="46" t="s">
        <v>22</v>
      </c>
      <c r="D12" s="47" t="s">
        <v>11</v>
      </c>
      <c r="E12" s="48">
        <v>11.9857355524</v>
      </c>
      <c r="F12" s="48">
        <v>264.37521746300001</v>
      </c>
      <c r="G12" s="3"/>
      <c r="H12" s="3"/>
      <c r="I12" s="3"/>
      <c r="J12" s="18"/>
      <c r="K12" s="9"/>
    </row>
    <row r="13" spans="1:11">
      <c r="B13" s="45"/>
      <c r="C13" s="46" t="s">
        <v>23</v>
      </c>
      <c r="D13" s="47" t="s">
        <v>11</v>
      </c>
      <c r="E13" s="48">
        <v>0.29659848728100002</v>
      </c>
      <c r="F13" s="48">
        <v>18.844555884799998</v>
      </c>
      <c r="G13" s="3"/>
      <c r="H13" s="3"/>
      <c r="I13" s="3"/>
      <c r="J13" s="18"/>
      <c r="K13" s="9"/>
    </row>
    <row r="14" spans="1:11">
      <c r="B14" s="45"/>
      <c r="C14" s="46" t="s">
        <v>24</v>
      </c>
      <c r="D14" s="47" t="s">
        <v>11</v>
      </c>
      <c r="E14" s="48">
        <v>0</v>
      </c>
      <c r="F14" s="48">
        <v>13.654006535100001</v>
      </c>
    </row>
    <row r="15" spans="1:11">
      <c r="B15" s="45"/>
      <c r="C15" s="46" t="s">
        <v>25</v>
      </c>
      <c r="D15" s="47" t="s">
        <v>11</v>
      </c>
      <c r="E15" s="48">
        <v>28.751064220100002</v>
      </c>
      <c r="F15" s="48">
        <v>505.52601216599999</v>
      </c>
    </row>
    <row r="16" spans="1:11">
      <c r="B16" s="49"/>
      <c r="C16" s="50" t="s">
        <v>26</v>
      </c>
      <c r="D16" s="51" t="s">
        <v>11</v>
      </c>
      <c r="E16" s="52">
        <v>0.69434336444199996</v>
      </c>
      <c r="F16" s="52">
        <v>24.2774517619</v>
      </c>
    </row>
    <row r="17" spans="2:6">
      <c r="B17" s="39" t="s">
        <v>27</v>
      </c>
      <c r="C17" s="53" t="s">
        <v>28</v>
      </c>
      <c r="D17" s="40" t="s">
        <v>11</v>
      </c>
      <c r="E17" s="44">
        <v>0</v>
      </c>
      <c r="F17" s="44">
        <v>160.85128600900001</v>
      </c>
    </row>
    <row r="18" spans="2:6">
      <c r="B18" s="45"/>
      <c r="C18" s="46" t="s">
        <v>29</v>
      </c>
      <c r="D18" s="47" t="s">
        <v>11</v>
      </c>
      <c r="E18" s="48">
        <v>0</v>
      </c>
      <c r="F18" s="48">
        <v>0.17701199255399999</v>
      </c>
    </row>
    <row r="19" spans="2:6">
      <c r="B19" s="45"/>
      <c r="C19" s="46" t="s">
        <v>28</v>
      </c>
      <c r="D19" s="47" t="s">
        <v>15</v>
      </c>
      <c r="E19" s="48">
        <v>0</v>
      </c>
      <c r="F19" s="48">
        <v>3.31443128067</v>
      </c>
    </row>
    <row r="20" spans="2:6">
      <c r="B20" s="45"/>
      <c r="C20" s="46" t="s">
        <v>30</v>
      </c>
      <c r="D20" s="47" t="s">
        <v>15</v>
      </c>
      <c r="E20" s="48">
        <v>43.718947761999999</v>
      </c>
      <c r="F20" s="48">
        <v>192.27204642999999</v>
      </c>
    </row>
    <row r="21" spans="2:6">
      <c r="B21" s="45"/>
      <c r="C21" s="46" t="s">
        <v>31</v>
      </c>
      <c r="D21" s="47" t="s">
        <v>15</v>
      </c>
      <c r="E21" s="48">
        <v>10.981048672</v>
      </c>
      <c r="F21" s="48">
        <v>99.776410040499997</v>
      </c>
    </row>
    <row r="22" spans="2:6">
      <c r="B22" s="45"/>
      <c r="C22" s="46" t="s">
        <v>32</v>
      </c>
      <c r="D22" s="47" t="s">
        <v>15</v>
      </c>
      <c r="E22" s="48">
        <v>16.991360426300002</v>
      </c>
      <c r="F22" s="48">
        <v>184.12330163799999</v>
      </c>
    </row>
    <row r="23" spans="2:6">
      <c r="B23" s="45"/>
      <c r="C23" s="46" t="s">
        <v>33</v>
      </c>
      <c r="D23" s="47" t="s">
        <v>15</v>
      </c>
      <c r="E23" s="48">
        <v>167.16241743500001</v>
      </c>
      <c r="F23" s="48">
        <v>1630.3823489900001</v>
      </c>
    </row>
    <row r="24" spans="2:6">
      <c r="B24" s="45"/>
      <c r="C24" s="46" t="s">
        <v>34</v>
      </c>
      <c r="D24" s="47" t="s">
        <v>15</v>
      </c>
      <c r="E24" s="48">
        <v>1375.32672136</v>
      </c>
      <c r="F24" s="48">
        <v>4523.8817092700001</v>
      </c>
    </row>
    <row r="25" spans="2:6">
      <c r="B25" s="49"/>
      <c r="C25" s="50" t="s">
        <v>35</v>
      </c>
      <c r="D25" s="51" t="s">
        <v>15</v>
      </c>
      <c r="E25" s="52">
        <v>36.169993654700001</v>
      </c>
      <c r="F25" s="52">
        <v>126.08164789600001</v>
      </c>
    </row>
    <row r="26" spans="2:6">
      <c r="B26" s="39" t="s">
        <v>36</v>
      </c>
      <c r="C26" s="53" t="s">
        <v>37</v>
      </c>
      <c r="D26" s="40" t="s">
        <v>11</v>
      </c>
      <c r="E26" s="44">
        <v>2.3595213086599998E-2</v>
      </c>
      <c r="F26" s="44">
        <v>9.5264650124399997E-2</v>
      </c>
    </row>
    <row r="27" spans="2:6">
      <c r="B27" s="45"/>
      <c r="C27" s="46" t="s">
        <v>38</v>
      </c>
      <c r="D27" s="47" t="s">
        <v>11</v>
      </c>
      <c r="E27" s="48">
        <v>22.439573616899999</v>
      </c>
      <c r="F27" s="48">
        <v>112.62720398499999</v>
      </c>
    </row>
    <row r="28" spans="2:6">
      <c r="B28" s="45"/>
      <c r="C28" s="46" t="s">
        <v>39</v>
      </c>
      <c r="D28" s="47" t="s">
        <v>11</v>
      </c>
      <c r="E28" s="48">
        <v>6.7532095016099999E-5</v>
      </c>
      <c r="F28" s="48">
        <v>51.712568213099999</v>
      </c>
    </row>
    <row r="29" spans="2:6">
      <c r="B29" s="45"/>
      <c r="C29" s="46" t="s">
        <v>40</v>
      </c>
      <c r="D29" s="47" t="s">
        <v>15</v>
      </c>
      <c r="E29" s="48">
        <v>56.998377720999997</v>
      </c>
      <c r="F29" s="48">
        <v>319.483490975</v>
      </c>
    </row>
    <row r="30" spans="2:6">
      <c r="B30" s="45"/>
      <c r="C30" s="46" t="s">
        <v>41</v>
      </c>
      <c r="D30" s="47" t="s">
        <v>15</v>
      </c>
      <c r="E30" s="48">
        <v>0</v>
      </c>
      <c r="F30" s="48">
        <v>0.424331613725</v>
      </c>
    </row>
    <row r="31" spans="2:6">
      <c r="B31" s="49"/>
      <c r="C31" s="50" t="s">
        <v>37</v>
      </c>
      <c r="D31" s="51" t="s">
        <v>15</v>
      </c>
      <c r="E31" s="52">
        <v>0.29317146528299998</v>
      </c>
      <c r="F31" s="52">
        <v>0.45869295897899998</v>
      </c>
    </row>
    <row r="32" spans="2:6">
      <c r="B32" s="54" t="s">
        <v>42</v>
      </c>
      <c r="C32" s="55" t="s">
        <v>43</v>
      </c>
      <c r="D32" s="40" t="s">
        <v>11</v>
      </c>
      <c r="E32" s="44">
        <v>32225.542113799998</v>
      </c>
      <c r="F32" s="56">
        <v>92197.517308299997</v>
      </c>
    </row>
    <row r="33" spans="2:6">
      <c r="B33" s="57"/>
      <c r="C33" s="58" t="s">
        <v>44</v>
      </c>
      <c r="D33" s="47" t="s">
        <v>11</v>
      </c>
      <c r="E33" s="48">
        <v>29604.680814799998</v>
      </c>
      <c r="F33" s="59">
        <v>72104.131859899993</v>
      </c>
    </row>
    <row r="34" spans="2:6">
      <c r="B34" s="57"/>
      <c r="C34" s="58" t="s">
        <v>45</v>
      </c>
      <c r="D34" s="47" t="s">
        <v>11</v>
      </c>
      <c r="E34" s="48">
        <v>7410.2000655100001</v>
      </c>
      <c r="F34" s="59">
        <v>24999.878432099998</v>
      </c>
    </row>
    <row r="35" spans="2:6">
      <c r="B35" s="57"/>
      <c r="C35" s="58" t="s">
        <v>46</v>
      </c>
      <c r="D35" s="47" t="s">
        <v>11</v>
      </c>
      <c r="E35" s="48">
        <v>5762.2207271300003</v>
      </c>
      <c r="F35" s="48">
        <v>55779.087229600002</v>
      </c>
    </row>
    <row r="36" spans="2:6">
      <c r="B36" s="57"/>
      <c r="C36" s="58" t="s">
        <v>47</v>
      </c>
      <c r="D36" s="47" t="s">
        <v>11</v>
      </c>
      <c r="E36" s="48">
        <v>843.87244464699995</v>
      </c>
      <c r="F36" s="48">
        <v>1910.6592298099999</v>
      </c>
    </row>
    <row r="37" spans="2:6">
      <c r="B37" s="57"/>
      <c r="C37" s="58" t="s">
        <v>48</v>
      </c>
      <c r="D37" s="47" t="s">
        <v>11</v>
      </c>
      <c r="E37" s="48">
        <v>853.1</v>
      </c>
      <c r="F37" s="59">
        <v>11653.954201299999</v>
      </c>
    </row>
    <row r="38" spans="2:6">
      <c r="B38" s="57"/>
      <c r="C38" s="58" t="s">
        <v>49</v>
      </c>
      <c r="D38" s="47" t="s">
        <v>11</v>
      </c>
      <c r="E38" s="48">
        <v>273.835301818</v>
      </c>
      <c r="F38" s="59">
        <v>1556.86703186</v>
      </c>
    </row>
    <row r="39" spans="2:6">
      <c r="B39" s="57"/>
      <c r="C39" s="58" t="s">
        <v>50</v>
      </c>
      <c r="D39" s="47" t="s">
        <v>11</v>
      </c>
      <c r="E39" s="48">
        <v>66.225485743999997</v>
      </c>
      <c r="F39" s="59">
        <v>1557.1513587300001</v>
      </c>
    </row>
    <row r="40" spans="2:6">
      <c r="B40" s="57"/>
      <c r="C40" s="58" t="s">
        <v>51</v>
      </c>
      <c r="D40" s="47" t="s">
        <v>11</v>
      </c>
      <c r="E40" s="48">
        <v>26.473066612099998</v>
      </c>
      <c r="F40" s="59">
        <v>768.307870052</v>
      </c>
    </row>
    <row r="41" spans="2:6">
      <c r="B41" s="60"/>
      <c r="C41" s="61" t="s">
        <v>52</v>
      </c>
      <c r="D41" s="51" t="s">
        <v>11</v>
      </c>
      <c r="E41" s="52">
        <v>0</v>
      </c>
      <c r="F41" s="62">
        <v>39.065606189100002</v>
      </c>
    </row>
    <row r="42" spans="2:6">
      <c r="B42" s="12"/>
      <c r="C42" s="14"/>
      <c r="D42" s="18"/>
      <c r="E42" s="18"/>
      <c r="F42" s="9"/>
    </row>
    <row r="43" spans="2:6">
      <c r="B43" s="12"/>
      <c r="C43" s="14"/>
      <c r="D43" s="18"/>
      <c r="E43" s="18"/>
      <c r="F43" s="9"/>
    </row>
    <row r="44" spans="2:6" ht="25.5">
      <c r="B44" s="65" t="s">
        <v>53</v>
      </c>
      <c r="C44" s="14"/>
      <c r="D44" s="18"/>
      <c r="E44" s="18" t="s">
        <v>115</v>
      </c>
    </row>
    <row r="45" spans="2:6">
      <c r="B45" s="66" t="s">
        <v>54</v>
      </c>
      <c r="C45" s="14"/>
      <c r="D45" s="18"/>
      <c r="E45" s="18"/>
    </row>
    <row r="46" spans="2:6" ht="15.75">
      <c r="B46" s="67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46" s="14"/>
      <c r="D46" s="18"/>
      <c r="E46" s="18"/>
    </row>
    <row r="47" spans="2:6">
      <c r="B47" s="66" t="str">
        <f>CONCATENATE(CHAR(169)," European Union / Copernicus Emergency Management Service")</f>
        <v>© European Union / Copernicus Emergency Management Service</v>
      </c>
      <c r="C47" s="14"/>
      <c r="D47" s="18"/>
      <c r="E47" s="18"/>
    </row>
    <row r="48" spans="2:6">
      <c r="B48" s="12"/>
      <c r="C48" s="14"/>
      <c r="D48" s="18"/>
      <c r="E48" s="18"/>
    </row>
    <row r="49" spans="2:5">
      <c r="B49" s="12"/>
      <c r="C49" s="14"/>
      <c r="D49" s="18"/>
      <c r="E49" s="18"/>
    </row>
    <row r="50" spans="2:5">
      <c r="B50" s="65" t="s">
        <v>55</v>
      </c>
      <c r="C50" s="14"/>
      <c r="D50" s="18"/>
      <c r="E50" s="18"/>
    </row>
    <row r="51" spans="2:5">
      <c r="B51" s="66" t="s">
        <v>56</v>
      </c>
      <c r="C51" s="14"/>
      <c r="D51" s="18"/>
      <c r="E51" s="18"/>
    </row>
    <row r="52" spans="2:5">
      <c r="B52" s="66" t="s">
        <v>57</v>
      </c>
      <c r="C52" s="14"/>
      <c r="D52" s="18"/>
      <c r="E52" s="18"/>
    </row>
    <row r="53" spans="2:5">
      <c r="B53" s="66" t="s">
        <v>58</v>
      </c>
      <c r="C53" s="16"/>
      <c r="D53" s="18"/>
      <c r="E53" s="18"/>
    </row>
    <row r="54" spans="2:5">
      <c r="B54" s="66" t="s">
        <v>59</v>
      </c>
      <c r="C54" s="16"/>
      <c r="D54" s="18"/>
      <c r="E54" s="18"/>
    </row>
    <row r="55" spans="2:5">
      <c r="B55" s="12"/>
      <c r="C55" s="16"/>
      <c r="D55" s="18"/>
      <c r="E55" s="18"/>
    </row>
    <row r="56" spans="2:5">
      <c r="B56" s="12"/>
      <c r="C56" s="16"/>
      <c r="D56" s="18"/>
      <c r="E56" s="18"/>
    </row>
    <row r="57" spans="2:5">
      <c r="B57" s="12"/>
      <c r="C57" s="16"/>
      <c r="D57" s="18"/>
      <c r="E57" s="18"/>
    </row>
    <row r="58" spans="2:5">
      <c r="B58" s="12"/>
      <c r="C58" s="16"/>
      <c r="D58" s="18"/>
      <c r="E58" s="18"/>
    </row>
    <row r="59" spans="2:5">
      <c r="B59" s="12"/>
      <c r="C59" s="16"/>
      <c r="D59" s="18"/>
      <c r="E59" s="18"/>
    </row>
    <row r="60" spans="2:5">
      <c r="B60" s="12"/>
      <c r="C60" s="16"/>
      <c r="D60" s="18"/>
      <c r="E60" s="18"/>
    </row>
    <row r="61" spans="2:5">
      <c r="B61" s="12"/>
      <c r="C61" s="16"/>
      <c r="D61" s="18"/>
      <c r="E61" s="18"/>
    </row>
    <row r="62" spans="2:5">
      <c r="B62" s="12"/>
      <c r="C62" s="16"/>
      <c r="D62" s="18"/>
      <c r="E62" s="18"/>
    </row>
    <row r="63" spans="2:5">
      <c r="B63" s="12"/>
      <c r="C63" s="16"/>
      <c r="D63" s="18"/>
      <c r="E63" s="18"/>
    </row>
    <row r="64" spans="2:5">
      <c r="B64" s="12"/>
      <c r="C64" s="16"/>
      <c r="D64" s="18"/>
      <c r="E64" s="18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H5"/>
  <sheetViews>
    <sheetView workbookViewId="0"/>
  </sheetViews>
  <sheetFormatPr baseColWidth="10" defaultColWidth="9.06640625" defaultRowHeight="14.25"/>
  <cols>
    <col min="1" max="1" width="5" style="2" customWidth="1"/>
    <col min="2" max="2" width="13" style="2" customWidth="1"/>
    <col min="3" max="3" width="12" style="2" customWidth="1"/>
    <col min="4" max="4" width="22" style="2" customWidth="1"/>
    <col min="5" max="6" width="12" style="2" customWidth="1"/>
    <col min="7" max="7" width="11" style="2" customWidth="1"/>
    <col min="8" max="8" width="6" style="2" customWidth="1"/>
  </cols>
  <sheetData>
    <row r="1" spans="1:8">
      <c r="B1" s="42" t="s">
        <v>5</v>
      </c>
    </row>
    <row r="2" spans="1:8">
      <c r="B2" s="42" t="s">
        <v>60</v>
      </c>
    </row>
    <row r="4" spans="1:8">
      <c r="A4" s="33" t="s">
        <v>61</v>
      </c>
      <c r="B4" s="33" t="s">
        <v>62</v>
      </c>
      <c r="C4" s="33" t="s">
        <v>63</v>
      </c>
      <c r="D4" s="33" t="s">
        <v>64</v>
      </c>
      <c r="E4" s="33" t="s">
        <v>65</v>
      </c>
      <c r="F4" s="33" t="s">
        <v>66</v>
      </c>
      <c r="G4" s="33" t="s">
        <v>67</v>
      </c>
      <c r="H4" s="33" t="s">
        <v>68</v>
      </c>
    </row>
    <row r="5" spans="1:8">
      <c r="A5" s="34">
        <v>0</v>
      </c>
      <c r="B5" s="34" t="s">
        <v>69</v>
      </c>
      <c r="C5" s="34" t="s">
        <v>70</v>
      </c>
      <c r="D5" s="34" t="s">
        <v>71</v>
      </c>
      <c r="E5" s="34" t="s">
        <v>10</v>
      </c>
      <c r="F5" s="34">
        <v>8</v>
      </c>
      <c r="G5" s="34">
        <v>62</v>
      </c>
      <c r="H5" s="34">
        <v>77066.228663999995</v>
      </c>
    </row>
  </sheetData>
  <pageMargins left="0.75" right="0.75" top="1" bottom="1" header="0.5" footer="0.5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H5"/>
  <sheetViews>
    <sheetView workbookViewId="0"/>
  </sheetViews>
  <sheetFormatPr baseColWidth="10" defaultColWidth="9.06640625" defaultRowHeight="14.25"/>
  <cols>
    <col min="1" max="1" width="5" style="2" customWidth="1"/>
    <col min="2" max="2" width="13" style="2" customWidth="1"/>
    <col min="3" max="3" width="12" style="2" customWidth="1"/>
    <col min="4" max="4" width="22" style="2" customWidth="1"/>
    <col min="5" max="5" width="13" style="2" customWidth="1"/>
    <col min="6" max="6" width="12" style="2" customWidth="1"/>
    <col min="7" max="7" width="11" style="2" customWidth="1"/>
    <col min="8" max="8" width="8" style="2" customWidth="1"/>
  </cols>
  <sheetData>
    <row r="1" spans="1:8">
      <c r="B1" s="42" t="s">
        <v>5</v>
      </c>
    </row>
    <row r="2" spans="1:8">
      <c r="B2" s="42" t="s">
        <v>72</v>
      </c>
    </row>
    <row r="4" spans="1:8">
      <c r="A4" s="33" t="s">
        <v>61</v>
      </c>
      <c r="B4" s="33" t="s">
        <v>62</v>
      </c>
      <c r="C4" s="33" t="s">
        <v>63</v>
      </c>
      <c r="D4" s="33" t="s">
        <v>64</v>
      </c>
      <c r="E4" s="33" t="s">
        <v>65</v>
      </c>
      <c r="F4" s="33" t="s">
        <v>66</v>
      </c>
      <c r="G4" s="33" t="s">
        <v>67</v>
      </c>
      <c r="H4" s="33" t="s">
        <v>73</v>
      </c>
    </row>
    <row r="5" spans="1:8">
      <c r="A5" s="34">
        <v>0</v>
      </c>
      <c r="B5" s="34" t="s">
        <v>69</v>
      </c>
      <c r="C5" s="34" t="s">
        <v>70</v>
      </c>
      <c r="D5" s="34" t="s">
        <v>71</v>
      </c>
      <c r="E5" s="34" t="s">
        <v>14</v>
      </c>
      <c r="F5" s="34">
        <v>8</v>
      </c>
      <c r="G5" s="34">
        <v>14</v>
      </c>
      <c r="H5" s="34">
        <v>2.6147757964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H5"/>
  <sheetViews>
    <sheetView workbookViewId="0"/>
  </sheetViews>
  <sheetFormatPr baseColWidth="10" defaultColWidth="9.06640625" defaultRowHeight="14.25"/>
  <cols>
    <col min="1" max="1" width="5" style="2" customWidth="1"/>
    <col min="2" max="2" width="13" style="2" customWidth="1"/>
    <col min="3" max="3" width="12" style="2" customWidth="1"/>
    <col min="4" max="4" width="22" style="2" customWidth="1"/>
    <col min="5" max="5" width="15" style="2" customWidth="1"/>
    <col min="6" max="6" width="12" style="2" customWidth="1"/>
    <col min="7" max="7" width="11" style="2" customWidth="1"/>
    <col min="8" max="8" width="7" style="2" customWidth="1"/>
  </cols>
  <sheetData>
    <row r="1" spans="1:8">
      <c r="B1" s="42" t="s">
        <v>5</v>
      </c>
    </row>
    <row r="2" spans="1:8">
      <c r="B2" s="42" t="s">
        <v>74</v>
      </c>
    </row>
    <row r="4" spans="1:8">
      <c r="A4" s="33" t="s">
        <v>61</v>
      </c>
      <c r="B4" s="33" t="s">
        <v>62</v>
      </c>
      <c r="C4" s="33" t="s">
        <v>63</v>
      </c>
      <c r="D4" s="33" t="s">
        <v>64</v>
      </c>
      <c r="E4" s="33" t="s">
        <v>65</v>
      </c>
      <c r="F4" s="33" t="s">
        <v>66</v>
      </c>
      <c r="G4" s="33" t="s">
        <v>67</v>
      </c>
      <c r="H4" s="33" t="s">
        <v>75</v>
      </c>
    </row>
    <row r="5" spans="1:8">
      <c r="A5" s="34">
        <v>0</v>
      </c>
      <c r="B5" s="34" t="s">
        <v>69</v>
      </c>
      <c r="C5" s="34" t="s">
        <v>70</v>
      </c>
      <c r="D5" s="34" t="s">
        <v>71</v>
      </c>
      <c r="E5" s="34" t="s">
        <v>12</v>
      </c>
      <c r="F5" s="34">
        <v>8</v>
      </c>
      <c r="G5" s="34">
        <v>120</v>
      </c>
      <c r="H5" s="34">
        <v>120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2"/>
  <sheetViews>
    <sheetView workbookViewId="0"/>
  </sheetViews>
  <sheetFormatPr baseColWidth="10" defaultColWidth="9.06640625" defaultRowHeight="14.2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43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2" t="s">
        <v>5</v>
      </c>
    </row>
    <row r="2" spans="1:12">
      <c r="B2" s="42" t="s">
        <v>76</v>
      </c>
    </row>
    <row r="4" spans="1:12">
      <c r="A4" s="33" t="s">
        <v>61</v>
      </c>
      <c r="B4" s="33" t="s">
        <v>77</v>
      </c>
      <c r="C4" s="33" t="s">
        <v>78</v>
      </c>
      <c r="D4" s="33" t="s">
        <v>79</v>
      </c>
      <c r="E4" s="33" t="s">
        <v>80</v>
      </c>
      <c r="F4" s="33" t="s">
        <v>81</v>
      </c>
      <c r="G4" s="33" t="s">
        <v>65</v>
      </c>
      <c r="H4" s="33" t="s">
        <v>66</v>
      </c>
      <c r="I4" s="33" t="s">
        <v>82</v>
      </c>
      <c r="J4" s="33" t="s">
        <v>83</v>
      </c>
      <c r="K4" s="33" t="s">
        <v>67</v>
      </c>
      <c r="L4" s="33" t="s">
        <v>68</v>
      </c>
    </row>
    <row r="5" spans="1:12">
      <c r="A5" s="34">
        <v>0</v>
      </c>
      <c r="B5" s="34">
        <v>12</v>
      </c>
      <c r="C5" s="34" t="s">
        <v>84</v>
      </c>
      <c r="D5" s="34">
        <v>122</v>
      </c>
      <c r="E5" s="34" t="s">
        <v>20</v>
      </c>
      <c r="F5" s="34" t="s">
        <v>85</v>
      </c>
      <c r="G5" s="34" t="s">
        <v>86</v>
      </c>
      <c r="H5" s="34">
        <v>2</v>
      </c>
      <c r="I5" s="34">
        <v>994</v>
      </c>
      <c r="J5" s="34" t="s">
        <v>87</v>
      </c>
      <c r="K5" s="34">
        <v>1</v>
      </c>
      <c r="L5" s="34">
        <v>0.91080649325600005</v>
      </c>
    </row>
    <row r="6" spans="1:12">
      <c r="A6" s="34">
        <v>1</v>
      </c>
      <c r="B6" s="34">
        <v>12</v>
      </c>
      <c r="C6" s="34" t="s">
        <v>84</v>
      </c>
      <c r="D6" s="34">
        <v>123</v>
      </c>
      <c r="E6" s="34" t="s">
        <v>21</v>
      </c>
      <c r="F6" s="34" t="s">
        <v>85</v>
      </c>
      <c r="G6" s="34" t="s">
        <v>86</v>
      </c>
      <c r="H6" s="34">
        <v>2</v>
      </c>
      <c r="I6" s="34">
        <v>994</v>
      </c>
      <c r="J6" s="34" t="s">
        <v>87</v>
      </c>
      <c r="K6" s="34">
        <v>12</v>
      </c>
      <c r="L6" s="34">
        <v>2.7634186719099998</v>
      </c>
    </row>
    <row r="7" spans="1:12">
      <c r="A7" s="34">
        <v>2</v>
      </c>
      <c r="B7" s="34">
        <v>12</v>
      </c>
      <c r="C7" s="34" t="s">
        <v>84</v>
      </c>
      <c r="D7" s="34">
        <v>1251</v>
      </c>
      <c r="E7" s="34" t="s">
        <v>22</v>
      </c>
      <c r="F7" s="34" t="s">
        <v>85</v>
      </c>
      <c r="G7" s="34" t="s">
        <v>86</v>
      </c>
      <c r="H7" s="34">
        <v>2</v>
      </c>
      <c r="I7" s="34">
        <v>994</v>
      </c>
      <c r="J7" s="34" t="s">
        <v>87</v>
      </c>
      <c r="K7" s="34">
        <v>53</v>
      </c>
      <c r="L7" s="34">
        <v>264.37521746300001</v>
      </c>
    </row>
    <row r="8" spans="1:12">
      <c r="A8" s="34">
        <v>3</v>
      </c>
      <c r="B8" s="34">
        <v>12</v>
      </c>
      <c r="C8" s="34" t="s">
        <v>84</v>
      </c>
      <c r="D8" s="34">
        <v>1263</v>
      </c>
      <c r="E8" s="34" t="s">
        <v>23</v>
      </c>
      <c r="F8" s="34" t="s">
        <v>85</v>
      </c>
      <c r="G8" s="34" t="s">
        <v>86</v>
      </c>
      <c r="H8" s="34">
        <v>2</v>
      </c>
      <c r="I8" s="34">
        <v>994</v>
      </c>
      <c r="J8" s="34" t="s">
        <v>87</v>
      </c>
      <c r="K8" s="34">
        <v>37</v>
      </c>
      <c r="L8" s="34">
        <v>18.844555884799998</v>
      </c>
    </row>
    <row r="9" spans="1:12">
      <c r="A9" s="34">
        <v>4</v>
      </c>
      <c r="B9" s="34">
        <v>12</v>
      </c>
      <c r="C9" s="34" t="s">
        <v>84</v>
      </c>
      <c r="D9" s="34">
        <v>1264</v>
      </c>
      <c r="E9" s="34" t="s">
        <v>24</v>
      </c>
      <c r="F9" s="34" t="s">
        <v>85</v>
      </c>
      <c r="G9" s="34" t="s">
        <v>86</v>
      </c>
      <c r="H9" s="34">
        <v>2</v>
      </c>
      <c r="I9" s="34">
        <v>994</v>
      </c>
      <c r="J9" s="34" t="s">
        <v>87</v>
      </c>
      <c r="K9" s="34">
        <v>18</v>
      </c>
      <c r="L9" s="34">
        <v>13.654006535100001</v>
      </c>
    </row>
    <row r="10" spans="1:12">
      <c r="A10" s="34">
        <v>5</v>
      </c>
      <c r="B10" s="34">
        <v>12</v>
      </c>
      <c r="C10" s="34" t="s">
        <v>84</v>
      </c>
      <c r="D10" s="34">
        <v>1279</v>
      </c>
      <c r="E10" s="34" t="s">
        <v>25</v>
      </c>
      <c r="F10" s="34" t="s">
        <v>85</v>
      </c>
      <c r="G10" s="34" t="s">
        <v>86</v>
      </c>
      <c r="H10" s="34">
        <v>2</v>
      </c>
      <c r="I10" s="34">
        <v>994</v>
      </c>
      <c r="J10" s="34" t="s">
        <v>87</v>
      </c>
      <c r="K10" s="34">
        <v>168</v>
      </c>
      <c r="L10" s="34">
        <v>505.52601216599999</v>
      </c>
    </row>
    <row r="11" spans="1:12">
      <c r="A11" s="34">
        <v>6</v>
      </c>
      <c r="B11" s="34">
        <v>12</v>
      </c>
      <c r="C11" s="34" t="s">
        <v>84</v>
      </c>
      <c r="D11" s="34">
        <v>1280</v>
      </c>
      <c r="E11" s="34" t="s">
        <v>26</v>
      </c>
      <c r="F11" s="34" t="s">
        <v>85</v>
      </c>
      <c r="G11" s="34" t="s">
        <v>86</v>
      </c>
      <c r="H11" s="34">
        <v>2</v>
      </c>
      <c r="I11" s="34">
        <v>994</v>
      </c>
      <c r="J11" s="34" t="s">
        <v>87</v>
      </c>
      <c r="K11" s="34">
        <v>47</v>
      </c>
      <c r="L11" s="34">
        <v>24.2774517619</v>
      </c>
    </row>
    <row r="12" spans="1:12">
      <c r="A12" s="34">
        <v>7</v>
      </c>
      <c r="B12" s="34">
        <v>11</v>
      </c>
      <c r="C12" s="34" t="s">
        <v>19</v>
      </c>
      <c r="D12" s="34">
        <v>997</v>
      </c>
      <c r="E12" s="34" t="s">
        <v>87</v>
      </c>
      <c r="F12" s="34" t="s">
        <v>85</v>
      </c>
      <c r="G12" s="34" t="s">
        <v>86</v>
      </c>
      <c r="H12" s="34">
        <v>2</v>
      </c>
      <c r="I12" s="34">
        <v>994</v>
      </c>
      <c r="J12" s="34" t="s">
        <v>87</v>
      </c>
      <c r="K12" s="34">
        <v>3565</v>
      </c>
      <c r="L12" s="34">
        <v>2104.9780887100001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9"/>
  <sheetViews>
    <sheetView workbookViewId="0"/>
  </sheetViews>
  <sheetFormatPr baseColWidth="10" defaultColWidth="9.06640625" defaultRowHeight="14.2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43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2" t="s">
        <v>5</v>
      </c>
    </row>
    <row r="2" spans="1:12">
      <c r="B2" s="42" t="s">
        <v>88</v>
      </c>
    </row>
    <row r="4" spans="1:12">
      <c r="A4" s="33" t="s">
        <v>61</v>
      </c>
      <c r="B4" s="33" t="s">
        <v>77</v>
      </c>
      <c r="C4" s="33" t="s">
        <v>78</v>
      </c>
      <c r="D4" s="33" t="s">
        <v>79</v>
      </c>
      <c r="E4" s="33" t="s">
        <v>80</v>
      </c>
      <c r="F4" s="33" t="s">
        <v>81</v>
      </c>
      <c r="G4" s="33" t="s">
        <v>65</v>
      </c>
      <c r="H4" s="33" t="s">
        <v>66</v>
      </c>
      <c r="I4" s="33" t="s">
        <v>82</v>
      </c>
      <c r="J4" s="33" t="s">
        <v>83</v>
      </c>
      <c r="K4" s="33" t="s">
        <v>67</v>
      </c>
      <c r="L4" s="33" t="s">
        <v>68</v>
      </c>
    </row>
    <row r="5" spans="1:12">
      <c r="A5" s="34">
        <v>0</v>
      </c>
      <c r="B5" s="34">
        <v>12</v>
      </c>
      <c r="C5" s="34" t="s">
        <v>84</v>
      </c>
      <c r="D5" s="34">
        <v>1251</v>
      </c>
      <c r="E5" s="34" t="s">
        <v>22</v>
      </c>
      <c r="F5" s="34" t="s">
        <v>85</v>
      </c>
      <c r="G5" s="34" t="s">
        <v>86</v>
      </c>
      <c r="H5" s="34">
        <v>2</v>
      </c>
      <c r="I5" s="34">
        <v>994</v>
      </c>
      <c r="J5" s="34" t="s">
        <v>87</v>
      </c>
      <c r="K5" s="34">
        <v>4</v>
      </c>
      <c r="L5" s="34">
        <v>11.9857355524</v>
      </c>
    </row>
    <row r="6" spans="1:12">
      <c r="A6" s="34">
        <v>1</v>
      </c>
      <c r="B6" s="34">
        <v>12</v>
      </c>
      <c r="C6" s="34" t="s">
        <v>84</v>
      </c>
      <c r="D6" s="34">
        <v>1263</v>
      </c>
      <c r="E6" s="34" t="s">
        <v>23</v>
      </c>
      <c r="F6" s="34" t="s">
        <v>85</v>
      </c>
      <c r="G6" s="34" t="s">
        <v>86</v>
      </c>
      <c r="H6" s="34">
        <v>2</v>
      </c>
      <c r="I6" s="34">
        <v>994</v>
      </c>
      <c r="J6" s="34" t="s">
        <v>87</v>
      </c>
      <c r="K6" s="34">
        <v>1</v>
      </c>
      <c r="L6" s="34">
        <v>0.29659848728100002</v>
      </c>
    </row>
    <row r="7" spans="1:12">
      <c r="A7" s="34">
        <v>2</v>
      </c>
      <c r="B7" s="34">
        <v>12</v>
      </c>
      <c r="C7" s="34" t="s">
        <v>84</v>
      </c>
      <c r="D7" s="34">
        <v>1279</v>
      </c>
      <c r="E7" s="34" t="s">
        <v>25</v>
      </c>
      <c r="F7" s="34" t="s">
        <v>85</v>
      </c>
      <c r="G7" s="34" t="s">
        <v>86</v>
      </c>
      <c r="H7" s="34">
        <v>2</v>
      </c>
      <c r="I7" s="34">
        <v>994</v>
      </c>
      <c r="J7" s="34" t="s">
        <v>87</v>
      </c>
      <c r="K7" s="34">
        <v>7</v>
      </c>
      <c r="L7" s="34">
        <v>28.751064220100002</v>
      </c>
    </row>
    <row r="8" spans="1:12">
      <c r="A8" s="34">
        <v>3</v>
      </c>
      <c r="B8" s="34">
        <v>12</v>
      </c>
      <c r="C8" s="34" t="s">
        <v>84</v>
      </c>
      <c r="D8" s="34">
        <v>1280</v>
      </c>
      <c r="E8" s="34" t="s">
        <v>26</v>
      </c>
      <c r="F8" s="34" t="s">
        <v>85</v>
      </c>
      <c r="G8" s="34" t="s">
        <v>86</v>
      </c>
      <c r="H8" s="34">
        <v>2</v>
      </c>
      <c r="I8" s="34">
        <v>994</v>
      </c>
      <c r="J8" s="34" t="s">
        <v>87</v>
      </c>
      <c r="K8" s="34">
        <v>3</v>
      </c>
      <c r="L8" s="34">
        <v>0.69434336444199996</v>
      </c>
    </row>
    <row r="9" spans="1:12">
      <c r="A9" s="34">
        <v>4</v>
      </c>
      <c r="B9" s="34">
        <v>11</v>
      </c>
      <c r="C9" s="34" t="s">
        <v>19</v>
      </c>
      <c r="D9" s="34">
        <v>997</v>
      </c>
      <c r="E9" s="34" t="s">
        <v>87</v>
      </c>
      <c r="F9" s="34" t="s">
        <v>85</v>
      </c>
      <c r="G9" s="34" t="s">
        <v>86</v>
      </c>
      <c r="H9" s="34">
        <v>2</v>
      </c>
      <c r="I9" s="34">
        <v>994</v>
      </c>
      <c r="J9" s="34" t="s">
        <v>87</v>
      </c>
      <c r="K9" s="34">
        <v>128</v>
      </c>
      <c r="L9" s="34">
        <v>31.504922971799999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7"/>
  <sheetViews>
    <sheetView workbookViewId="0"/>
  </sheetViews>
  <sheetFormatPr baseColWidth="10" defaultColWidth="9.06640625" defaultRowHeight="14.2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36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2" t="s">
        <v>5</v>
      </c>
    </row>
    <row r="2" spans="1:12">
      <c r="B2" s="42" t="s">
        <v>89</v>
      </c>
    </row>
    <row r="4" spans="1:12">
      <c r="A4" s="33" t="s">
        <v>61</v>
      </c>
      <c r="B4" s="33" t="s">
        <v>77</v>
      </c>
      <c r="C4" s="33" t="s">
        <v>78</v>
      </c>
      <c r="D4" s="33" t="s">
        <v>79</v>
      </c>
      <c r="E4" s="33" t="s">
        <v>80</v>
      </c>
      <c r="F4" s="33" t="s">
        <v>81</v>
      </c>
      <c r="G4" s="33" t="s">
        <v>65</v>
      </c>
      <c r="H4" s="33" t="s">
        <v>66</v>
      </c>
      <c r="I4" s="33" t="s">
        <v>82</v>
      </c>
      <c r="J4" s="33" t="s">
        <v>83</v>
      </c>
      <c r="K4" s="33" t="s">
        <v>67</v>
      </c>
      <c r="L4" s="33" t="s">
        <v>68</v>
      </c>
    </row>
    <row r="5" spans="1:12">
      <c r="A5" s="34">
        <v>0</v>
      </c>
      <c r="B5" s="34">
        <v>215</v>
      </c>
      <c r="C5" s="34" t="s">
        <v>90</v>
      </c>
      <c r="D5" s="34">
        <v>2152</v>
      </c>
      <c r="E5" s="34" t="s">
        <v>37</v>
      </c>
      <c r="F5" s="34" t="s">
        <v>85</v>
      </c>
      <c r="G5" s="34" t="s">
        <v>87</v>
      </c>
      <c r="H5" s="34">
        <v>2</v>
      </c>
      <c r="I5" s="34">
        <v>994</v>
      </c>
      <c r="J5" s="34" t="s">
        <v>87</v>
      </c>
      <c r="K5" s="34">
        <v>2</v>
      </c>
      <c r="L5" s="34">
        <v>9.5264650124399997E-2</v>
      </c>
    </row>
    <row r="6" spans="1:12">
      <c r="A6" s="34">
        <v>1</v>
      </c>
      <c r="B6" s="34">
        <v>23</v>
      </c>
      <c r="C6" s="34" t="s">
        <v>91</v>
      </c>
      <c r="D6" s="34">
        <v>2302</v>
      </c>
      <c r="E6" s="34" t="s">
        <v>38</v>
      </c>
      <c r="F6" s="34" t="s">
        <v>85</v>
      </c>
      <c r="G6" s="34" t="s">
        <v>87</v>
      </c>
      <c r="H6" s="34">
        <v>2</v>
      </c>
      <c r="I6" s="34">
        <v>994</v>
      </c>
      <c r="J6" s="34" t="s">
        <v>87</v>
      </c>
      <c r="K6" s="34">
        <v>141</v>
      </c>
      <c r="L6" s="34">
        <v>112.62720398499999</v>
      </c>
    </row>
    <row r="7" spans="1:12">
      <c r="A7" s="34">
        <v>2</v>
      </c>
      <c r="B7" s="34">
        <v>24</v>
      </c>
      <c r="C7" s="34" t="s">
        <v>92</v>
      </c>
      <c r="D7" s="34">
        <v>241</v>
      </c>
      <c r="E7" s="34" t="s">
        <v>39</v>
      </c>
      <c r="F7" s="34" t="s">
        <v>85</v>
      </c>
      <c r="G7" s="34" t="s">
        <v>87</v>
      </c>
      <c r="H7" s="34">
        <v>2</v>
      </c>
      <c r="I7" s="34">
        <v>994</v>
      </c>
      <c r="J7" s="34" t="s">
        <v>87</v>
      </c>
      <c r="K7" s="34">
        <v>86</v>
      </c>
      <c r="L7" s="34">
        <v>51.712568213099999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7"/>
  <sheetViews>
    <sheetView workbookViewId="0"/>
  </sheetViews>
  <sheetFormatPr baseColWidth="10" defaultColWidth="9.06640625" defaultRowHeight="14.2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36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2" t="s">
        <v>5</v>
      </c>
    </row>
    <row r="2" spans="1:12">
      <c r="B2" s="42" t="s">
        <v>93</v>
      </c>
    </row>
    <row r="4" spans="1:12">
      <c r="A4" s="33" t="s">
        <v>61</v>
      </c>
      <c r="B4" s="33" t="s">
        <v>77</v>
      </c>
      <c r="C4" s="33" t="s">
        <v>78</v>
      </c>
      <c r="D4" s="33" t="s">
        <v>79</v>
      </c>
      <c r="E4" s="33" t="s">
        <v>80</v>
      </c>
      <c r="F4" s="33" t="s">
        <v>81</v>
      </c>
      <c r="G4" s="33" t="s">
        <v>65</v>
      </c>
      <c r="H4" s="33" t="s">
        <v>66</v>
      </c>
      <c r="I4" s="33" t="s">
        <v>82</v>
      </c>
      <c r="J4" s="33" t="s">
        <v>83</v>
      </c>
      <c r="K4" s="33" t="s">
        <v>67</v>
      </c>
      <c r="L4" s="33" t="s">
        <v>68</v>
      </c>
    </row>
    <row r="5" spans="1:12">
      <c r="A5" s="34">
        <v>0</v>
      </c>
      <c r="B5" s="34">
        <v>215</v>
      </c>
      <c r="C5" s="34" t="s">
        <v>90</v>
      </c>
      <c r="D5" s="34">
        <v>2152</v>
      </c>
      <c r="E5" s="34" t="s">
        <v>37</v>
      </c>
      <c r="F5" s="34" t="s">
        <v>85</v>
      </c>
      <c r="G5" s="34" t="s">
        <v>87</v>
      </c>
      <c r="H5" s="34">
        <v>2</v>
      </c>
      <c r="I5" s="34">
        <v>994</v>
      </c>
      <c r="J5" s="34" t="s">
        <v>87</v>
      </c>
      <c r="K5" s="34">
        <v>1</v>
      </c>
      <c r="L5" s="34">
        <v>2.3595213086599998E-2</v>
      </c>
    </row>
    <row r="6" spans="1:12">
      <c r="A6" s="34">
        <v>1</v>
      </c>
      <c r="B6" s="34">
        <v>23</v>
      </c>
      <c r="C6" s="34" t="s">
        <v>91</v>
      </c>
      <c r="D6" s="34">
        <v>2302</v>
      </c>
      <c r="E6" s="34" t="s">
        <v>38</v>
      </c>
      <c r="F6" s="34" t="s">
        <v>85</v>
      </c>
      <c r="G6" s="34" t="s">
        <v>87</v>
      </c>
      <c r="H6" s="34">
        <v>2</v>
      </c>
      <c r="I6" s="34">
        <v>994</v>
      </c>
      <c r="J6" s="34" t="s">
        <v>87</v>
      </c>
      <c r="K6" s="34">
        <v>29</v>
      </c>
      <c r="L6" s="34">
        <v>22.439573616899999</v>
      </c>
    </row>
    <row r="7" spans="1:12">
      <c r="A7" s="34">
        <v>2</v>
      </c>
      <c r="B7" s="34">
        <v>24</v>
      </c>
      <c r="C7" s="34" t="s">
        <v>92</v>
      </c>
      <c r="D7" s="34">
        <v>241</v>
      </c>
      <c r="E7" s="34" t="s">
        <v>39</v>
      </c>
      <c r="F7" s="34" t="s">
        <v>85</v>
      </c>
      <c r="G7" s="34" t="s">
        <v>87</v>
      </c>
      <c r="H7" s="34">
        <v>2</v>
      </c>
      <c r="I7" s="34">
        <v>994</v>
      </c>
      <c r="J7" s="34" t="s">
        <v>87</v>
      </c>
      <c r="K7" s="34">
        <v>1</v>
      </c>
      <c r="L7" s="34">
        <v>6.7532095016099999E-5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16</vt:i4>
      </vt:variant>
    </vt:vector>
  </HeadingPairs>
  <TitlesOfParts>
    <vt:vector size="16" baseType="lpstr">
      <vt:lpstr>Info_Delineation</vt:lpstr>
      <vt:lpstr>Delineation</vt:lpstr>
      <vt:lpstr>_observedEventA_v1_aoi</vt:lpstr>
      <vt:lpstr>_observedEventL_v1_aoi</vt:lpstr>
      <vt:lpstr>_observedEventP_v1_aoi</vt:lpstr>
      <vt:lpstr>_builtUpA_v1_aoi</vt:lpstr>
      <vt:lpstr>_builtUpA_v1_aff</vt:lpstr>
      <vt:lpstr>_facilitiesA_v1_aoi</vt:lpstr>
      <vt:lpstr>_facilitiesA_v1_aff</vt:lpstr>
      <vt:lpstr>_facilitiesL_v1_aoi</vt:lpstr>
      <vt:lpstr>_facilitiesL_v1_aff</vt:lpstr>
      <vt:lpstr>_transportationA_v1_aoi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Rapid Mapping Service</cp:lastModifiedBy>
  <cp:lastPrinted>2020-10-14T12:56:37Z</cp:lastPrinted>
  <dcterms:created xsi:type="dcterms:W3CDTF">2017-04-13T10:25:13Z</dcterms:created>
  <dcterms:modified xsi:type="dcterms:W3CDTF">2023-08-26T17:42:04Z</dcterms:modified>
</cp:coreProperties>
</file>